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學校申請資料\00學校申請資料\"/>
    </mc:Choice>
  </mc:AlternateContent>
  <bookViews>
    <workbookView xWindow="0" yWindow="0" windowWidth="28800" windowHeight="12285" firstSheet="1" activeTab="1"/>
  </bookViews>
  <sheets>
    <sheet name="工作表1" sheetId="1" state="hidden" r:id="rId1"/>
    <sheet name="招生入學情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2" l="1"/>
  <c r="F80" i="2"/>
  <c r="G80" i="2"/>
  <c r="E80" i="2"/>
  <c r="F79" i="2"/>
  <c r="G79" i="2"/>
  <c r="O23" i="1" l="1"/>
  <c r="O24" i="1"/>
  <c r="O25" i="1"/>
  <c r="N23" i="1" l="1"/>
  <c r="N24" i="1"/>
  <c r="N25" i="1"/>
  <c r="H30" i="1"/>
  <c r="H31" i="1"/>
  <c r="H29" i="1"/>
  <c r="H24" i="1"/>
  <c r="H25" i="1"/>
  <c r="H23" i="1"/>
  <c r="P23" i="1"/>
  <c r="P24" i="1" l="1"/>
  <c r="P25" i="1"/>
  <c r="Q24" i="1" l="1"/>
  <c r="Q23" i="1"/>
  <c r="Q29" i="1" l="1"/>
  <c r="Q31" i="1"/>
  <c r="Q25" i="1"/>
</calcChain>
</file>

<file path=xl/sharedStrings.xml><?xml version="1.0" encoding="utf-8"?>
<sst xmlns="http://schemas.openxmlformats.org/spreadsheetml/2006/main" count="358" uniqueCount="116">
  <si>
    <t>106年度</t>
    <phoneticPr fontId="1" type="noConversion"/>
  </si>
  <si>
    <t>107年度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</si>
  <si>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</si>
  <si>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</si>
  <si>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</si>
  <si>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合計</t>
    <phoneticPr fontId="1" type="noConversion"/>
  </si>
  <si>
    <t>學制</t>
    <phoneticPr fontId="1" type="noConversion"/>
  </si>
  <si>
    <t>校名</t>
    <phoneticPr fontId="1" type="noConversion"/>
  </si>
  <si>
    <t>班級數</t>
    <phoneticPr fontId="1" type="noConversion"/>
  </si>
  <si>
    <t>人數</t>
    <phoneticPr fontId="1" type="noConversion"/>
  </si>
  <si>
    <t>108年度</t>
    <phoneticPr fontId="1" type="noConversion"/>
  </si>
  <si>
    <t>109年度</t>
    <phoneticPr fontId="1" type="noConversion"/>
  </si>
  <si>
    <t>110年度</t>
    <phoneticPr fontId="1" type="noConversion"/>
  </si>
  <si>
    <t>招生率</t>
    <phoneticPr fontId="1" type="noConversion"/>
  </si>
  <si>
    <t>普通教育(高中)</t>
    <phoneticPr fontId="1" type="noConversion"/>
  </si>
  <si>
    <t>職業教育(高職)</t>
    <phoneticPr fontId="1" type="noConversion"/>
  </si>
  <si>
    <t>綜合高中</t>
    <phoneticPr fontId="1" type="noConversion"/>
  </si>
  <si>
    <t>核定招生人數</t>
    <phoneticPr fontId="1" type="noConversion"/>
  </si>
  <si>
    <t>實際招生人數</t>
    <phoneticPr fontId="1" type="noConversion"/>
  </si>
  <si>
    <t>招生率</t>
    <phoneticPr fontId="1" type="noConversion"/>
  </si>
  <si>
    <t>近3年，各年級班級數、學生人數</t>
    <phoneticPr fontId="1" type="noConversion"/>
  </si>
  <si>
    <t>108年度</t>
    <phoneticPr fontId="1" type="noConversion"/>
  </si>
  <si>
    <t>109年度</t>
    <phoneticPr fontId="1" type="noConversion"/>
  </si>
  <si>
    <t>110年度</t>
    <phoneticPr fontId="1" type="noConversion"/>
  </si>
  <si>
    <t>庶務組長:                                                                                    總務主任:                                                           校長:</t>
    <phoneticPr fontId="1" type="noConversion"/>
  </si>
  <si>
    <t>108年級班級數、學生人數</t>
    <phoneticPr fontId="1" type="noConversion"/>
  </si>
  <si>
    <t>備註:黃色底已設公式，勿更動。</t>
    <phoneticPr fontId="1" type="noConversion"/>
  </si>
  <si>
    <t>年度</t>
    <phoneticPr fontId="1" type="noConversion"/>
  </si>
  <si>
    <t>103年度</t>
    <phoneticPr fontId="1" type="noConversion"/>
  </si>
  <si>
    <t>104年度</t>
    <phoneticPr fontId="1" type="noConversion"/>
  </si>
  <si>
    <t>105年度</t>
    <phoneticPr fontId="1" type="noConversion"/>
  </si>
  <si>
    <t>106年度</t>
    <phoneticPr fontId="1" type="noConversion"/>
  </si>
  <si>
    <t>107年度</t>
    <phoneticPr fontId="1" type="noConversion"/>
  </si>
  <si>
    <t>108年度</t>
    <phoneticPr fontId="1" type="noConversion"/>
  </si>
  <si>
    <t>110年度</t>
    <phoneticPr fontId="1" type="noConversion"/>
  </si>
  <si>
    <t>核定</t>
    <phoneticPr fontId="1" type="noConversion"/>
  </si>
  <si>
    <t>班級數</t>
    <phoneticPr fontId="1" type="noConversion"/>
  </si>
  <si>
    <t>招生人數</t>
    <phoneticPr fontId="1" type="noConversion"/>
  </si>
  <si>
    <t>班級數</t>
    <phoneticPr fontId="1" type="noConversion"/>
  </si>
  <si>
    <t>實際</t>
    <phoneticPr fontId="1" type="noConversion"/>
  </si>
  <si>
    <t>入學人數</t>
    <phoneticPr fontId="1" type="noConversion"/>
  </si>
  <si>
    <t>普通教育(高中)</t>
    <phoneticPr fontId="1" type="noConversion"/>
  </si>
  <si>
    <t>預估</t>
    <phoneticPr fontId="1" type="noConversion"/>
  </si>
  <si>
    <t>合計</t>
    <phoneticPr fontId="1" type="noConversion"/>
  </si>
  <si>
    <t>招生入學狀況</t>
    <phoneticPr fontId="1" type="noConversion"/>
  </si>
  <si>
    <t>國立高級中等學校110年待補助新興營建工程
學校招生班級數、人數及註冊率填報表</t>
    <phoneticPr fontId="1" type="noConversion"/>
  </si>
  <si>
    <t>註冊率</t>
    <phoneticPr fontId="1" type="noConversion"/>
  </si>
  <si>
    <t>普通教育(高中)</t>
    <phoneticPr fontId="1" type="noConversion"/>
  </si>
  <si>
    <t>近3年</t>
    <phoneticPr fontId="1" type="noConversion"/>
  </si>
  <si>
    <t>未來3年</t>
    <phoneticPr fontId="1" type="noConversion"/>
  </si>
  <si>
    <t>招生入學狀況</t>
    <phoneticPr fontId="1" type="noConversion"/>
  </si>
  <si>
    <t>近3年</t>
    <phoneticPr fontId="1" type="noConversion"/>
  </si>
  <si>
    <t>核定</t>
    <phoneticPr fontId="1" type="noConversion"/>
  </si>
  <si>
    <t>招生人數</t>
    <phoneticPr fontId="1" type="noConversion"/>
  </si>
  <si>
    <t>普通教育(高中)</t>
    <phoneticPr fontId="1" type="noConversion"/>
  </si>
  <si>
    <t>實際</t>
    <phoneticPr fontId="1" type="noConversion"/>
  </si>
  <si>
    <t>班級數</t>
    <phoneticPr fontId="1" type="noConversion"/>
  </si>
  <si>
    <t>職業教育(高職)</t>
    <phoneticPr fontId="1" type="noConversion"/>
  </si>
  <si>
    <t>註冊率</t>
    <phoneticPr fontId="1" type="noConversion"/>
  </si>
  <si>
    <t>未來3年</t>
    <phoneticPr fontId="1" type="noConversion"/>
  </si>
  <si>
    <t>預估</t>
    <phoneticPr fontId="1" type="noConversion"/>
  </si>
  <si>
    <t>機械群</t>
    <phoneticPr fontId="1" type="noConversion"/>
  </si>
  <si>
    <t>動力機械群</t>
    <phoneticPr fontId="1" type="noConversion"/>
  </si>
  <si>
    <t>電機與電子群</t>
    <phoneticPr fontId="1" type="noConversion"/>
  </si>
  <si>
    <t>土木與建築群</t>
    <phoneticPr fontId="1" type="noConversion"/>
  </si>
  <si>
    <t>農業群</t>
    <phoneticPr fontId="1" type="noConversion"/>
  </si>
  <si>
    <t>食品群</t>
    <phoneticPr fontId="1" type="noConversion"/>
  </si>
  <si>
    <t>水產群</t>
    <phoneticPr fontId="1" type="noConversion"/>
  </si>
  <si>
    <t>海事群</t>
    <phoneticPr fontId="1" type="noConversion"/>
  </si>
  <si>
    <t>商業與管理群</t>
    <phoneticPr fontId="1" type="noConversion"/>
  </si>
  <si>
    <t>設計群</t>
    <phoneticPr fontId="1" type="noConversion"/>
  </si>
  <si>
    <t>外語群</t>
    <phoneticPr fontId="1" type="noConversion"/>
  </si>
  <si>
    <t>家政群</t>
    <phoneticPr fontId="1" type="noConversion"/>
  </si>
  <si>
    <t>餐旅群</t>
    <phoneticPr fontId="1" type="noConversion"/>
  </si>
  <si>
    <t>藝術群</t>
    <phoneticPr fontId="1" type="noConversion"/>
  </si>
  <si>
    <t>化工群</t>
    <phoneticPr fontId="1" type="noConversion"/>
  </si>
  <si>
    <t>食品科3班</t>
    <phoneticPr fontId="1" type="noConversion"/>
  </si>
  <si>
    <t>建築科1班、
土木科2班</t>
    <phoneticPr fontId="1" type="noConversion"/>
  </si>
  <si>
    <t>美工科1班、
廣告設計科2班</t>
    <phoneticPr fontId="1" type="noConversion"/>
  </si>
  <si>
    <t>觀光事業科3班</t>
    <phoneticPr fontId="1" type="noConversion"/>
  </si>
  <si>
    <t>建築科1班、
土木科2班</t>
    <phoneticPr fontId="1" type="noConversion"/>
  </si>
  <si>
    <t>建築科38人、
土木科38人*2</t>
    <phoneticPr fontId="1" type="noConversion"/>
  </si>
  <si>
    <t>美工科38人、
廣告設計科38人*2</t>
    <phoneticPr fontId="1" type="noConversion"/>
  </si>
  <si>
    <t>觀光事業科38人*3</t>
    <phoneticPr fontId="1" type="noConversion"/>
  </si>
  <si>
    <t>建築科35人、
土木科35人*2</t>
    <phoneticPr fontId="1" type="noConversion"/>
  </si>
  <si>
    <t>食品科35人*3</t>
    <phoneticPr fontId="1" type="noConversion"/>
  </si>
  <si>
    <t>食品科38人*3</t>
    <phoneticPr fontId="1" type="noConversion"/>
  </si>
  <si>
    <t>美工科30人、
廣告設計科35人*2</t>
    <phoneticPr fontId="1" type="noConversion"/>
  </si>
  <si>
    <t>觀光事業科35人*3</t>
    <phoneticPr fontId="1" type="noConversion"/>
  </si>
  <si>
    <t>合計(人)</t>
    <phoneticPr fontId="1" type="noConversion"/>
  </si>
  <si>
    <t>合計(班數)</t>
    <phoneticPr fontId="1" type="noConversion"/>
  </si>
  <si>
    <t>合計(班數)</t>
    <phoneticPr fontId="1" type="noConversion"/>
  </si>
  <si>
    <t>合計(人)</t>
    <phoneticPr fontId="1" type="noConversion"/>
  </si>
  <si>
    <t>合計(人)</t>
    <phoneticPr fontId="1" type="noConversion"/>
  </si>
  <si>
    <t>建築科32人、
土木科60人</t>
    <phoneticPr fontId="1" type="noConversion"/>
  </si>
  <si>
    <t>食品科100人</t>
    <phoneticPr fontId="1" type="noConversion"/>
  </si>
  <si>
    <t>美工科38人、
廣告設計科65人</t>
    <phoneticPr fontId="1" type="noConversion"/>
  </si>
  <si>
    <t>觀光事業科110人</t>
    <phoneticPr fontId="1" type="noConversion"/>
  </si>
  <si>
    <t>建築科33人、
土木科66人</t>
    <phoneticPr fontId="1" type="noConversion"/>
  </si>
  <si>
    <t>美工科30人、
廣告設計科50人</t>
    <phoneticPr fontId="1" type="noConversion"/>
  </si>
  <si>
    <t>建築科33人、
土木科67人</t>
  </si>
  <si>
    <t>食品科101人</t>
  </si>
  <si>
    <t>美工科30人、
廣告設計科51人</t>
  </si>
  <si>
    <t>觀光事業科101人</t>
    <phoneticPr fontId="1" type="noConversion"/>
  </si>
  <si>
    <t>觀光事業科100人</t>
    <phoneticPr fontId="1" type="noConversion"/>
  </si>
  <si>
    <t>校名</t>
    <phoneticPr fontId="1" type="noConversion"/>
  </si>
  <si>
    <t>綜合高中</t>
    <phoneticPr fontId="1" type="noConversion"/>
  </si>
  <si>
    <t>國立OO高級職業學校</t>
    <phoneticPr fontId="1" type="noConversion"/>
  </si>
  <si>
    <t>111年度</t>
    <phoneticPr fontId="1" type="noConversion"/>
  </si>
  <si>
    <t>6</t>
    <phoneticPr fontId="1" type="noConversion"/>
  </si>
  <si>
    <t>備註:灰底已設公式，勿更動。</t>
    <phoneticPr fontId="1" type="noConversion"/>
  </si>
  <si>
    <t>112年度</t>
    <phoneticPr fontId="1" type="noConversion"/>
  </si>
  <si>
    <t>「國立高級中等學校新興營建工程」招生班級數、人數及註冊率填報表</t>
    <phoneticPr fontId="1" type="noConversion"/>
  </si>
  <si>
    <t>113年度</t>
    <phoneticPr fontId="1" type="noConversion"/>
  </si>
  <si>
    <t>108年度</t>
    <phoneticPr fontId="1" type="noConversion"/>
  </si>
  <si>
    <t>110年度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</si>
</sst>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8"/>
      <color theme="8" tint="-0.499984740745262"/>
      <name val="標楷體"/>
      <family val="4"/>
      <charset val="136"/>
    </font>
    <font>
      <sz val="12"/>
      <color theme="8" tint="-0.499984740745262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0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16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0" fillId="0" borderId="14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9" fontId="0" fillId="2" borderId="3" xfId="1" applyFont="1" applyFill="1" applyBorder="1">
      <alignment vertical="center"/>
    </xf>
    <xf numFmtId="9" fontId="0" fillId="2" borderId="12" xfId="1" applyFont="1" applyFill="1" applyBorder="1">
      <alignment vertical="center"/>
    </xf>
    <xf numFmtId="9" fontId="0" fillId="2" borderId="15" xfId="1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41" fontId="11" fillId="0" borderId="26" xfId="0" applyNumberFormat="1" applyFont="1" applyFill="1" applyBorder="1" applyAlignment="1">
      <alignment horizontal="center" vertical="center"/>
    </xf>
    <xf numFmtId="41" fontId="11" fillId="0" borderId="33" xfId="0" applyNumberFormat="1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5" fillId="11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12" borderId="19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9" fontId="4" fillId="11" borderId="9" xfId="1" applyFont="1" applyFill="1" applyBorder="1" applyAlignment="1">
      <alignment horizontal="center" vertical="center"/>
    </xf>
    <xf numFmtId="9" fontId="4" fillId="11" borderId="35" xfId="1" applyFont="1" applyFill="1" applyBorder="1" applyAlignment="1">
      <alignment horizontal="center" vertical="center"/>
    </xf>
    <xf numFmtId="9" fontId="4" fillId="11" borderId="41" xfId="1" applyFont="1" applyFill="1" applyBorder="1" applyAlignment="1">
      <alignment horizontal="center" vertical="center"/>
    </xf>
    <xf numFmtId="9" fontId="4" fillId="11" borderId="42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1" fontId="11" fillId="0" borderId="46" xfId="0" applyNumberFormat="1" applyFont="1" applyFill="1" applyBorder="1" applyAlignment="1">
      <alignment vertical="center"/>
    </xf>
    <xf numFmtId="0" fontId="13" fillId="0" borderId="48" xfId="0" applyFont="1" applyBorder="1" applyAlignment="1">
      <alignment horizontal="center" vertical="center"/>
    </xf>
    <xf numFmtId="176" fontId="4" fillId="0" borderId="46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3" fillId="10" borderId="34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85" zoomScaleNormal="85" zoomScaleSheetLayoutView="85" workbookViewId="0">
      <selection activeCell="I3" sqref="I1:I1048576"/>
    </sheetView>
  </sheetViews>
  <sheetFormatPr defaultRowHeight="16.5" x14ac:dyDescent="0.25"/>
  <cols>
    <col min="1" max="1" width="15.625" customWidth="1"/>
    <col min="2" max="6" width="25.625" customWidth="1"/>
    <col min="7" max="7" width="25.625" hidden="1" customWidth="1"/>
    <col min="8" max="12" width="25.625" customWidth="1"/>
    <col min="13" max="13" width="25.625" hidden="1" customWidth="1"/>
    <col min="14" max="16" width="25.625" customWidth="1"/>
    <col min="17" max="17" width="25.625" hidden="1" customWidth="1"/>
    <col min="18" max="18" width="21.625" style="4" customWidth="1"/>
    <col min="19" max="26" width="21.625" customWidth="1"/>
    <col min="27" max="27" width="10.625" customWidth="1"/>
  </cols>
  <sheetData>
    <row r="1" spans="1:18" ht="16.5" customHeight="1" x14ac:dyDescent="0.25">
      <c r="A1" s="134" t="s">
        <v>45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8" ht="45.75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8" ht="25.5" x14ac:dyDescent="0.25">
      <c r="A3" s="20" t="s">
        <v>6</v>
      </c>
      <c r="B3" s="113" t="s">
        <v>7</v>
      </c>
      <c r="C3" s="113"/>
      <c r="D3" s="113"/>
      <c r="E3" s="113"/>
      <c r="F3" s="117"/>
      <c r="G3" s="118"/>
      <c r="H3" s="118"/>
      <c r="I3" s="61"/>
    </row>
    <row r="4" spans="1:18" ht="16.5" customHeight="1" x14ac:dyDescent="0.25">
      <c r="A4" s="114"/>
      <c r="B4" s="114"/>
      <c r="C4" s="114"/>
      <c r="D4" s="114"/>
      <c r="E4" s="114"/>
      <c r="F4" s="117"/>
      <c r="G4" s="118"/>
      <c r="H4" s="118"/>
      <c r="I4" s="61"/>
    </row>
    <row r="5" spans="1:18" ht="23.25" customHeight="1" x14ac:dyDescent="0.25">
      <c r="A5" s="114"/>
      <c r="B5" s="114"/>
      <c r="C5" s="114"/>
      <c r="D5" s="114"/>
      <c r="E5" s="114"/>
      <c r="F5" s="117"/>
      <c r="G5" s="118"/>
      <c r="H5" s="118"/>
      <c r="I5" s="61"/>
      <c r="J5" s="8"/>
      <c r="K5" s="8"/>
      <c r="L5" s="8"/>
      <c r="M5" s="8"/>
      <c r="N5" s="8"/>
      <c r="O5" s="8"/>
      <c r="R5" s="8"/>
    </row>
    <row r="6" spans="1:18" ht="23.25" customHeight="1" thickBot="1" x14ac:dyDescent="0.3">
      <c r="A6" s="33"/>
      <c r="B6" s="33"/>
      <c r="C6" s="33"/>
      <c r="D6" s="33"/>
      <c r="E6" s="33"/>
      <c r="F6" s="8"/>
      <c r="G6" s="8"/>
      <c r="H6" s="8"/>
      <c r="I6" s="8"/>
      <c r="J6" s="8"/>
      <c r="K6" s="8"/>
      <c r="L6" s="8"/>
      <c r="M6" s="8"/>
      <c r="N6" s="8"/>
      <c r="O6" s="8"/>
      <c r="R6" s="8"/>
    </row>
    <row r="7" spans="1:18" ht="16.5" hidden="1" customHeight="1" x14ac:dyDescent="0.25">
      <c r="A7" s="142" t="s">
        <v>20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Q7" s="1"/>
      <c r="R7" s="8"/>
    </row>
    <row r="8" spans="1:18" ht="21" hidden="1" customHeight="1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8" ht="25.5" hidden="1" customHeight="1" x14ac:dyDescent="0.25">
      <c r="A9" s="31" t="s">
        <v>27</v>
      </c>
      <c r="B9" s="140" t="s">
        <v>2</v>
      </c>
      <c r="C9" s="140"/>
      <c r="D9" s="140"/>
      <c r="E9" s="140"/>
      <c r="F9" s="140" t="s">
        <v>3</v>
      </c>
      <c r="G9" s="140"/>
      <c r="H9" s="36"/>
      <c r="I9" s="58"/>
      <c r="J9" s="30"/>
      <c r="K9" s="140" t="s">
        <v>4</v>
      </c>
      <c r="L9" s="140"/>
      <c r="M9" s="170" t="s">
        <v>5</v>
      </c>
      <c r="N9" s="171"/>
      <c r="O9" s="172"/>
    </row>
    <row r="10" spans="1:18" ht="26.25" hidden="1" thickBot="1" x14ac:dyDescent="0.3">
      <c r="A10" s="126" t="s">
        <v>28</v>
      </c>
      <c r="B10" s="14" t="s">
        <v>8</v>
      </c>
      <c r="C10" s="55"/>
      <c r="D10" s="20"/>
      <c r="E10" s="14" t="s">
        <v>9</v>
      </c>
      <c r="F10" s="14" t="s">
        <v>8</v>
      </c>
      <c r="G10" s="14" t="s">
        <v>9</v>
      </c>
      <c r="H10" s="43"/>
      <c r="I10" s="55"/>
      <c r="J10" s="20"/>
      <c r="K10" s="14" t="s">
        <v>8</v>
      </c>
      <c r="L10" s="14" t="s">
        <v>9</v>
      </c>
      <c r="M10" s="7" t="s">
        <v>8</v>
      </c>
      <c r="N10" s="7"/>
      <c r="O10" s="6" t="s">
        <v>9</v>
      </c>
    </row>
    <row r="11" spans="1:18" ht="26.25" hidden="1" thickBot="1" x14ac:dyDescent="0.3">
      <c r="A11" s="127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7"/>
      <c r="N11" s="7"/>
      <c r="O11" s="6"/>
    </row>
    <row r="12" spans="1:18" ht="26.25" hidden="1" thickBot="1" x14ac:dyDescent="0.3">
      <c r="A12" s="128" t="s">
        <v>29</v>
      </c>
      <c r="B12" s="14" t="s">
        <v>8</v>
      </c>
      <c r="C12" s="55"/>
      <c r="D12" s="20"/>
      <c r="E12" s="14" t="s">
        <v>9</v>
      </c>
      <c r="F12" s="14" t="s">
        <v>8</v>
      </c>
      <c r="G12" s="14" t="s">
        <v>9</v>
      </c>
      <c r="H12" s="43"/>
      <c r="I12" s="55"/>
      <c r="J12" s="20"/>
      <c r="K12" s="14" t="s">
        <v>8</v>
      </c>
      <c r="L12" s="14" t="s">
        <v>9</v>
      </c>
      <c r="M12" s="7" t="s">
        <v>8</v>
      </c>
      <c r="N12" s="7"/>
      <c r="O12" s="6" t="s">
        <v>9</v>
      </c>
    </row>
    <row r="13" spans="1:18" ht="26.25" hidden="1" thickBot="1" x14ac:dyDescent="0.3">
      <c r="A13" s="12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7"/>
      <c r="N13" s="7"/>
      <c r="O13" s="6"/>
    </row>
    <row r="14" spans="1:18" ht="26.25" hidden="1" thickBot="1" x14ac:dyDescent="0.3">
      <c r="A14" s="130" t="s">
        <v>30</v>
      </c>
      <c r="B14" s="2" t="s">
        <v>8</v>
      </c>
      <c r="C14" s="55"/>
      <c r="D14" s="20"/>
      <c r="E14" s="2" t="s">
        <v>9</v>
      </c>
      <c r="F14" s="2" t="s">
        <v>8</v>
      </c>
      <c r="G14" s="2" t="s">
        <v>9</v>
      </c>
      <c r="H14" s="43"/>
      <c r="I14" s="55"/>
      <c r="J14" s="20"/>
      <c r="K14" s="2" t="s">
        <v>8</v>
      </c>
      <c r="L14" s="2" t="s">
        <v>9</v>
      </c>
      <c r="M14" s="7" t="s">
        <v>8</v>
      </c>
      <c r="N14" s="7"/>
      <c r="O14" s="6" t="s">
        <v>9</v>
      </c>
    </row>
    <row r="15" spans="1:18" ht="26.25" hidden="1" thickBot="1" x14ac:dyDescent="0.3">
      <c r="A15" s="131"/>
      <c r="B15" s="3"/>
      <c r="C15" s="54"/>
      <c r="D15" s="21"/>
      <c r="E15" s="3"/>
      <c r="F15" s="3"/>
      <c r="G15" s="3"/>
      <c r="H15" s="40"/>
      <c r="I15" s="54"/>
      <c r="J15" s="21"/>
      <c r="K15" s="3"/>
      <c r="L15" s="3"/>
      <c r="M15" s="7"/>
      <c r="N15" s="7"/>
      <c r="O15" s="6"/>
    </row>
    <row r="16" spans="1:18" ht="26.25" hidden="1" thickBot="1" x14ac:dyDescent="0.3">
      <c r="A16" s="138" t="s">
        <v>0</v>
      </c>
      <c r="B16" s="2" t="s">
        <v>8</v>
      </c>
      <c r="C16" s="55"/>
      <c r="D16" s="20"/>
      <c r="E16" s="2" t="s">
        <v>9</v>
      </c>
      <c r="F16" s="2" t="s">
        <v>8</v>
      </c>
      <c r="G16" s="2" t="s">
        <v>9</v>
      </c>
      <c r="H16" s="43"/>
      <c r="I16" s="55"/>
      <c r="J16" s="20"/>
      <c r="K16" s="2" t="s">
        <v>8</v>
      </c>
      <c r="L16" s="2" t="s">
        <v>9</v>
      </c>
      <c r="M16" s="7" t="s">
        <v>8</v>
      </c>
      <c r="N16" s="7"/>
      <c r="O16" s="6" t="s">
        <v>9</v>
      </c>
    </row>
    <row r="17" spans="1:17" ht="26.25" hidden="1" thickBot="1" x14ac:dyDescent="0.3">
      <c r="A17" s="147"/>
      <c r="B17" s="3"/>
      <c r="C17" s="54"/>
      <c r="D17" s="21"/>
      <c r="E17" s="3"/>
      <c r="F17" s="3"/>
      <c r="G17" s="3"/>
      <c r="H17" s="40"/>
      <c r="I17" s="54"/>
      <c r="J17" s="21"/>
      <c r="K17" s="3"/>
      <c r="L17" s="3"/>
      <c r="M17" s="7"/>
      <c r="N17" s="7"/>
      <c r="O17" s="6"/>
    </row>
    <row r="18" spans="1:17" ht="26.25" hidden="1" thickBot="1" x14ac:dyDescent="0.3">
      <c r="A18" s="124" t="s">
        <v>1</v>
      </c>
      <c r="B18" s="2" t="s">
        <v>8</v>
      </c>
      <c r="C18" s="55"/>
      <c r="D18" s="20"/>
      <c r="E18" s="2" t="s">
        <v>9</v>
      </c>
      <c r="F18" s="2" t="s">
        <v>8</v>
      </c>
      <c r="G18" s="2" t="s">
        <v>9</v>
      </c>
      <c r="H18" s="43"/>
      <c r="I18" s="55"/>
      <c r="J18" s="20"/>
      <c r="K18" s="2" t="s">
        <v>8</v>
      </c>
      <c r="L18" s="2" t="s">
        <v>9</v>
      </c>
      <c r="M18" s="7" t="s">
        <v>8</v>
      </c>
      <c r="N18" s="7"/>
      <c r="O18" s="6" t="s">
        <v>9</v>
      </c>
    </row>
    <row r="19" spans="1:17" ht="26.25" hidden="1" thickBot="1" x14ac:dyDescent="0.3">
      <c r="A19" s="125"/>
      <c r="B19" s="9"/>
      <c r="C19" s="52"/>
      <c r="D19" s="22"/>
      <c r="E19" s="9"/>
      <c r="F19" s="9"/>
      <c r="G19" s="9"/>
      <c r="H19" s="45"/>
      <c r="I19" s="52"/>
      <c r="J19" s="22"/>
      <c r="K19" s="9"/>
      <c r="L19" s="9"/>
      <c r="M19" s="15"/>
      <c r="N19" s="15"/>
      <c r="O19" s="16"/>
    </row>
    <row r="20" spans="1:17" ht="25.5" x14ac:dyDescent="0.25">
      <c r="A20" s="152" t="s">
        <v>44</v>
      </c>
      <c r="B20" s="139" t="s">
        <v>48</v>
      </c>
      <c r="C20" s="119" t="s">
        <v>35</v>
      </c>
      <c r="D20" s="120"/>
      <c r="E20" s="120"/>
      <c r="F20" s="120"/>
      <c r="G20" s="120"/>
      <c r="H20" s="121"/>
      <c r="I20" s="62"/>
      <c r="J20" s="166" t="s">
        <v>39</v>
      </c>
      <c r="K20" s="167"/>
      <c r="L20" s="167"/>
      <c r="M20" s="167"/>
      <c r="N20" s="168"/>
      <c r="O20" s="159" t="s">
        <v>46</v>
      </c>
      <c r="P20" s="159"/>
      <c r="Q20" s="160"/>
    </row>
    <row r="21" spans="1:17" ht="25.5" x14ac:dyDescent="0.25">
      <c r="A21" s="153"/>
      <c r="B21" s="140"/>
      <c r="C21" s="115" t="s">
        <v>36</v>
      </c>
      <c r="D21" s="116"/>
      <c r="E21" s="115" t="s">
        <v>37</v>
      </c>
      <c r="F21" s="122"/>
      <c r="G21" s="122"/>
      <c r="H21" s="116"/>
      <c r="I21" s="60"/>
      <c r="J21" s="169" t="s">
        <v>38</v>
      </c>
      <c r="K21" s="163" t="s">
        <v>40</v>
      </c>
      <c r="L21" s="164"/>
      <c r="M21" s="164"/>
      <c r="N21" s="165"/>
      <c r="O21" s="161"/>
      <c r="P21" s="161"/>
      <c r="Q21" s="162"/>
    </row>
    <row r="22" spans="1:17" ht="25.5" x14ac:dyDescent="0.25">
      <c r="A22" s="153"/>
      <c r="B22" s="140"/>
      <c r="C22" s="55" t="s">
        <v>14</v>
      </c>
      <c r="D22" s="55" t="s">
        <v>15</v>
      </c>
      <c r="E22" s="43" t="s">
        <v>41</v>
      </c>
      <c r="F22" s="43" t="s">
        <v>15</v>
      </c>
      <c r="G22" s="43" t="s">
        <v>16</v>
      </c>
      <c r="H22" s="43" t="s">
        <v>43</v>
      </c>
      <c r="I22" s="55"/>
      <c r="J22" s="169"/>
      <c r="K22" s="43" t="s">
        <v>47</v>
      </c>
      <c r="L22" s="43" t="s">
        <v>15</v>
      </c>
      <c r="M22" s="43" t="s">
        <v>16</v>
      </c>
      <c r="N22" s="43" t="s">
        <v>43</v>
      </c>
      <c r="O22" s="43" t="s">
        <v>14</v>
      </c>
      <c r="P22" s="43" t="s">
        <v>15</v>
      </c>
      <c r="Q22" s="17" t="s">
        <v>16</v>
      </c>
    </row>
    <row r="23" spans="1:17" ht="25.5" x14ac:dyDescent="0.25">
      <c r="A23" s="153"/>
      <c r="B23" s="38" t="s">
        <v>30</v>
      </c>
      <c r="C23" s="48"/>
      <c r="D23" s="48"/>
      <c r="E23" s="43">
        <v>150</v>
      </c>
      <c r="F23" s="43">
        <v>150</v>
      </c>
      <c r="G23" s="43"/>
      <c r="H23" s="43">
        <f>IFERROR(F23+E23,"")</f>
        <v>300</v>
      </c>
      <c r="I23" s="55"/>
      <c r="J23" s="43">
        <v>5</v>
      </c>
      <c r="K23" s="43">
        <v>130</v>
      </c>
      <c r="L23" s="43">
        <v>130</v>
      </c>
      <c r="M23" s="43"/>
      <c r="N23" s="43">
        <f>IFERROR(L23+K23,"")</f>
        <v>260</v>
      </c>
      <c r="O23" s="26">
        <f t="shared" ref="O23:Q25" si="0">IFERROR(K23/E23,"")</f>
        <v>0.8666666666666667</v>
      </c>
      <c r="P23" s="27">
        <f t="shared" si="0"/>
        <v>0.8666666666666667</v>
      </c>
      <c r="Q23" s="28" t="str">
        <f t="shared" si="0"/>
        <v/>
      </c>
    </row>
    <row r="24" spans="1:17" ht="25.5" x14ac:dyDescent="0.25">
      <c r="A24" s="153"/>
      <c r="B24" s="49" t="s">
        <v>31</v>
      </c>
      <c r="C24" s="50"/>
      <c r="D24" s="50"/>
      <c r="E24" s="43"/>
      <c r="F24" s="43"/>
      <c r="G24" s="43"/>
      <c r="H24" s="43">
        <f t="shared" ref="H24:H25" si="1">IFERROR(F24+E24,"")</f>
        <v>0</v>
      </c>
      <c r="I24" s="55"/>
      <c r="J24" s="43"/>
      <c r="K24" s="43"/>
      <c r="L24" s="43"/>
      <c r="M24" s="43"/>
      <c r="N24" s="43">
        <f t="shared" ref="N24:N25" si="2">IFERROR(L24+K24,"")</f>
        <v>0</v>
      </c>
      <c r="O24" s="26" t="str">
        <f t="shared" si="0"/>
        <v/>
      </c>
      <c r="P24" s="27" t="str">
        <f t="shared" si="0"/>
        <v/>
      </c>
      <c r="Q24" s="28" t="str">
        <f t="shared" si="0"/>
        <v/>
      </c>
    </row>
    <row r="25" spans="1:17" ht="30" customHeight="1" x14ac:dyDescent="0.25">
      <c r="A25" s="153"/>
      <c r="B25" s="41" t="s">
        <v>32</v>
      </c>
      <c r="C25" s="48"/>
      <c r="D25" s="48"/>
      <c r="E25" s="43"/>
      <c r="F25" s="10"/>
      <c r="G25" s="10"/>
      <c r="H25" s="43">
        <f t="shared" si="1"/>
        <v>0</v>
      </c>
      <c r="I25" s="55"/>
      <c r="J25" s="10"/>
      <c r="K25" s="43"/>
      <c r="L25" s="10"/>
      <c r="M25" s="10"/>
      <c r="N25" s="43">
        <f t="shared" si="2"/>
        <v>0</v>
      </c>
      <c r="O25" s="26" t="str">
        <f t="shared" si="0"/>
        <v/>
      </c>
      <c r="P25" s="27" t="str">
        <f t="shared" si="0"/>
        <v/>
      </c>
      <c r="Q25" s="28" t="str">
        <f t="shared" si="0"/>
        <v/>
      </c>
    </row>
    <row r="26" spans="1:17" ht="30" customHeight="1" x14ac:dyDescent="0.25">
      <c r="A26" s="153"/>
      <c r="B26" s="151" t="s">
        <v>49</v>
      </c>
      <c r="C26" s="115" t="s">
        <v>42</v>
      </c>
      <c r="D26" s="122"/>
      <c r="E26" s="122"/>
      <c r="F26" s="122"/>
      <c r="G26" s="122"/>
      <c r="H26" s="116"/>
      <c r="I26" s="60"/>
      <c r="J26" s="132"/>
      <c r="K26" s="132"/>
      <c r="L26" s="132"/>
      <c r="M26" s="132"/>
      <c r="N26" s="132"/>
      <c r="O26" s="132"/>
      <c r="P26" s="132"/>
      <c r="Q26" s="28"/>
    </row>
    <row r="27" spans="1:17" ht="30" customHeight="1" x14ac:dyDescent="0.25">
      <c r="A27" s="153"/>
      <c r="B27" s="151"/>
      <c r="C27" s="115" t="s">
        <v>36</v>
      </c>
      <c r="D27" s="116"/>
      <c r="E27" s="115" t="s">
        <v>37</v>
      </c>
      <c r="F27" s="122"/>
      <c r="G27" s="122"/>
      <c r="H27" s="116"/>
      <c r="I27" s="60"/>
      <c r="J27" s="132"/>
      <c r="K27" s="132"/>
      <c r="L27" s="132"/>
      <c r="M27" s="132"/>
      <c r="N27" s="132"/>
      <c r="O27" s="132"/>
      <c r="P27" s="132"/>
      <c r="Q27" s="28"/>
    </row>
    <row r="28" spans="1:17" ht="30" customHeight="1" x14ac:dyDescent="0.25">
      <c r="A28" s="153"/>
      <c r="B28" s="151"/>
      <c r="C28" s="55" t="s">
        <v>14</v>
      </c>
      <c r="D28" s="55" t="s">
        <v>15</v>
      </c>
      <c r="E28" s="43" t="s">
        <v>14</v>
      </c>
      <c r="F28" s="43" t="s">
        <v>15</v>
      </c>
      <c r="G28" s="43" t="s">
        <v>16</v>
      </c>
      <c r="H28" s="43" t="s">
        <v>43</v>
      </c>
      <c r="I28" s="55"/>
      <c r="J28" s="132"/>
      <c r="K28" s="132"/>
      <c r="L28" s="132"/>
      <c r="M28" s="132"/>
      <c r="N28" s="132"/>
      <c r="O28" s="132"/>
      <c r="P28" s="132"/>
      <c r="Q28" s="28"/>
    </row>
    <row r="29" spans="1:17" ht="30" customHeight="1" x14ac:dyDescent="0.25">
      <c r="A29" s="153"/>
      <c r="B29" s="42" t="s">
        <v>33</v>
      </c>
      <c r="C29" s="48"/>
      <c r="D29" s="48"/>
      <c r="E29" s="11"/>
      <c r="F29" s="10"/>
      <c r="G29" s="10"/>
      <c r="H29" s="43">
        <f>IFERROR(F29+E29,"")</f>
        <v>0</v>
      </c>
      <c r="I29" s="55"/>
      <c r="J29" s="132"/>
      <c r="K29" s="132"/>
      <c r="L29" s="132"/>
      <c r="M29" s="132"/>
      <c r="N29" s="132"/>
      <c r="O29" s="132"/>
      <c r="P29" s="132"/>
      <c r="Q29" s="28" t="str">
        <f>IFERROR(M29/G29,"")</f>
        <v/>
      </c>
    </row>
    <row r="30" spans="1:17" ht="30" customHeight="1" x14ac:dyDescent="0.25">
      <c r="A30" s="153"/>
      <c r="B30" s="40" t="s">
        <v>11</v>
      </c>
      <c r="C30" s="48"/>
      <c r="D30" s="48"/>
      <c r="E30" s="11"/>
      <c r="F30" s="10"/>
      <c r="G30" s="10"/>
      <c r="H30" s="43">
        <f t="shared" ref="H30:H31" si="3">IFERROR(F30+E30,"")</f>
        <v>0</v>
      </c>
      <c r="I30" s="55"/>
      <c r="J30" s="132"/>
      <c r="K30" s="132"/>
      <c r="L30" s="132"/>
      <c r="M30" s="132"/>
      <c r="N30" s="132"/>
      <c r="O30" s="132"/>
      <c r="P30" s="132"/>
      <c r="Q30" s="28"/>
    </row>
    <row r="31" spans="1:17" ht="30" customHeight="1" thickBot="1" x14ac:dyDescent="0.3">
      <c r="A31" s="154"/>
      <c r="B31" s="34" t="s">
        <v>34</v>
      </c>
      <c r="C31" s="63"/>
      <c r="D31" s="47"/>
      <c r="E31" s="18"/>
      <c r="F31" s="19"/>
      <c r="G31" s="19"/>
      <c r="H31" s="51">
        <f t="shared" si="3"/>
        <v>0</v>
      </c>
      <c r="I31" s="51"/>
      <c r="J31" s="133"/>
      <c r="K31" s="133"/>
      <c r="L31" s="133"/>
      <c r="M31" s="133"/>
      <c r="N31" s="133"/>
      <c r="O31" s="133"/>
      <c r="P31" s="133"/>
      <c r="Q31" s="29" t="str">
        <f>IFERROR(M31/G31,"")</f>
        <v/>
      </c>
    </row>
    <row r="32" spans="1:17" x14ac:dyDescent="0.2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46"/>
      <c r="O32" s="155" t="s">
        <v>26</v>
      </c>
      <c r="P32" s="155"/>
      <c r="Q32" s="155"/>
    </row>
    <row r="33" spans="1:17" x14ac:dyDescent="0.2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46"/>
      <c r="O33" s="155"/>
      <c r="P33" s="155"/>
      <c r="Q33" s="155"/>
    </row>
    <row r="34" spans="1:17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39"/>
      <c r="O34" s="156"/>
      <c r="P34" s="156"/>
      <c r="Q34" s="156"/>
    </row>
    <row r="35" spans="1:17" ht="16.5" hidden="1" customHeight="1" x14ac:dyDescent="0.25">
      <c r="A35" s="141" t="s">
        <v>25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7" ht="16.5" hidden="1" customHeigh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7" ht="25.5" hidden="1" customHeight="1" x14ac:dyDescent="0.25">
      <c r="A37" s="123" t="s">
        <v>10</v>
      </c>
      <c r="B37" s="144" t="s">
        <v>2</v>
      </c>
      <c r="C37" s="145"/>
      <c r="D37" s="145"/>
      <c r="E37" s="146"/>
      <c r="F37" s="144" t="s">
        <v>3</v>
      </c>
      <c r="G37" s="146"/>
      <c r="H37" s="37"/>
      <c r="I37" s="59"/>
      <c r="J37" s="35"/>
      <c r="K37" s="144" t="s">
        <v>4</v>
      </c>
      <c r="L37" s="146"/>
      <c r="M37" s="144" t="s">
        <v>5</v>
      </c>
      <c r="N37" s="145"/>
      <c r="O37" s="146"/>
    </row>
    <row r="38" spans="1:17" ht="25.5" hidden="1" x14ac:dyDescent="0.25">
      <c r="A38" s="123"/>
      <c r="B38" s="2" t="s">
        <v>8</v>
      </c>
      <c r="C38" s="55"/>
      <c r="D38" s="20"/>
      <c r="E38" s="2" t="s">
        <v>9</v>
      </c>
      <c r="F38" s="2" t="s">
        <v>8</v>
      </c>
      <c r="G38" s="2" t="s">
        <v>9</v>
      </c>
      <c r="H38" s="43"/>
      <c r="I38" s="55"/>
      <c r="J38" s="20"/>
      <c r="K38" s="2" t="s">
        <v>8</v>
      </c>
      <c r="L38" s="2" t="s">
        <v>9</v>
      </c>
      <c r="M38" s="7" t="s">
        <v>8</v>
      </c>
      <c r="N38" s="7"/>
      <c r="O38" s="6" t="s">
        <v>9</v>
      </c>
    </row>
    <row r="39" spans="1:17" ht="25.5" hidden="1" x14ac:dyDescent="0.25">
      <c r="A39" s="123"/>
      <c r="B39" s="3"/>
      <c r="C39" s="54"/>
      <c r="D39" s="21"/>
      <c r="E39" s="3"/>
      <c r="F39" s="3"/>
      <c r="G39" s="3"/>
      <c r="H39" s="40"/>
      <c r="I39" s="54"/>
      <c r="J39" s="21"/>
      <c r="K39" s="3"/>
      <c r="L39" s="3"/>
      <c r="M39" s="7"/>
      <c r="N39" s="7"/>
      <c r="O39" s="6"/>
    </row>
    <row r="40" spans="1:17" ht="25.5" hidden="1" customHeight="1" x14ac:dyDescent="0.25">
      <c r="A40" s="148" t="s">
        <v>11</v>
      </c>
      <c r="B40" s="144" t="s">
        <v>2</v>
      </c>
      <c r="C40" s="145"/>
      <c r="D40" s="145"/>
      <c r="E40" s="146"/>
      <c r="F40" s="144" t="s">
        <v>3</v>
      </c>
      <c r="G40" s="146"/>
      <c r="H40" s="37"/>
      <c r="I40" s="59"/>
      <c r="J40" s="35"/>
      <c r="K40" s="144" t="s">
        <v>4</v>
      </c>
      <c r="L40" s="146"/>
      <c r="M40" s="144" t="s">
        <v>5</v>
      </c>
      <c r="N40" s="145"/>
      <c r="O40" s="146"/>
    </row>
    <row r="41" spans="1:17" ht="25.5" hidden="1" x14ac:dyDescent="0.25">
      <c r="A41" s="148"/>
      <c r="B41" s="2" t="s">
        <v>8</v>
      </c>
      <c r="C41" s="55"/>
      <c r="D41" s="20"/>
      <c r="E41" s="2" t="s">
        <v>9</v>
      </c>
      <c r="F41" s="2" t="s">
        <v>8</v>
      </c>
      <c r="G41" s="2" t="s">
        <v>9</v>
      </c>
      <c r="H41" s="43"/>
      <c r="I41" s="55"/>
      <c r="J41" s="20"/>
      <c r="K41" s="2" t="s">
        <v>8</v>
      </c>
      <c r="L41" s="2" t="s">
        <v>9</v>
      </c>
      <c r="M41" s="7" t="s">
        <v>8</v>
      </c>
      <c r="N41" s="7"/>
      <c r="O41" s="6" t="s">
        <v>9</v>
      </c>
    </row>
    <row r="42" spans="1:17" ht="25.5" hidden="1" x14ac:dyDescent="0.25">
      <c r="A42" s="148"/>
      <c r="B42" s="3"/>
      <c r="C42" s="54"/>
      <c r="D42" s="21"/>
      <c r="E42" s="3"/>
      <c r="F42" s="3"/>
      <c r="G42" s="3"/>
      <c r="H42" s="40"/>
      <c r="I42" s="54"/>
      <c r="J42" s="21"/>
      <c r="K42" s="3"/>
      <c r="L42" s="3"/>
      <c r="M42" s="7"/>
      <c r="N42" s="7"/>
      <c r="O42" s="6"/>
    </row>
    <row r="43" spans="1:17" ht="25.5" hidden="1" customHeight="1" x14ac:dyDescent="0.25">
      <c r="A43" s="114" t="s">
        <v>12</v>
      </c>
      <c r="B43" s="144" t="s">
        <v>2</v>
      </c>
      <c r="C43" s="145"/>
      <c r="D43" s="145"/>
      <c r="E43" s="146"/>
      <c r="F43" s="144" t="s">
        <v>3</v>
      </c>
      <c r="G43" s="146"/>
      <c r="H43" s="37"/>
      <c r="I43" s="59"/>
      <c r="J43" s="35"/>
      <c r="K43" s="144" t="s">
        <v>4</v>
      </c>
      <c r="L43" s="146"/>
      <c r="M43" s="144" t="s">
        <v>5</v>
      </c>
      <c r="N43" s="145"/>
      <c r="O43" s="146"/>
    </row>
    <row r="44" spans="1:17" ht="25.5" hidden="1" x14ac:dyDescent="0.25">
      <c r="A44" s="114"/>
      <c r="B44" s="2" t="s">
        <v>8</v>
      </c>
      <c r="C44" s="55"/>
      <c r="D44" s="20"/>
      <c r="E44" s="2" t="s">
        <v>9</v>
      </c>
      <c r="F44" s="2" t="s">
        <v>8</v>
      </c>
      <c r="G44" s="2" t="s">
        <v>9</v>
      </c>
      <c r="H44" s="43"/>
      <c r="I44" s="55"/>
      <c r="J44" s="20"/>
      <c r="K44" s="2" t="s">
        <v>8</v>
      </c>
      <c r="L44" s="2" t="s">
        <v>9</v>
      </c>
      <c r="M44" s="7" t="s">
        <v>8</v>
      </c>
      <c r="N44" s="7"/>
      <c r="O44" s="6" t="s">
        <v>9</v>
      </c>
    </row>
    <row r="45" spans="1:17" ht="25.5" hidden="1" x14ac:dyDescent="0.25">
      <c r="A45" s="114"/>
      <c r="B45" s="3"/>
      <c r="C45" s="54"/>
      <c r="D45" s="21"/>
      <c r="E45" s="3"/>
      <c r="F45" s="3"/>
      <c r="G45" s="3"/>
      <c r="H45" s="40"/>
      <c r="I45" s="54"/>
      <c r="J45" s="21"/>
      <c r="K45" s="3"/>
      <c r="L45" s="3"/>
      <c r="M45" s="7"/>
      <c r="N45" s="7"/>
      <c r="O45" s="6"/>
    </row>
    <row r="46" spans="1:17" ht="25.5" hidden="1" x14ac:dyDescent="0.25">
      <c r="A46" s="135" t="s">
        <v>13</v>
      </c>
      <c r="B46" s="136"/>
      <c r="C46" s="56"/>
      <c r="D46" s="23"/>
      <c r="E46" s="126" t="s">
        <v>17</v>
      </c>
      <c r="F46" s="126"/>
      <c r="G46" s="126"/>
      <c r="H46" s="44"/>
      <c r="I46" s="53"/>
      <c r="J46" s="25"/>
      <c r="K46" s="124" t="s">
        <v>18</v>
      </c>
      <c r="L46" s="124"/>
      <c r="M46" s="124"/>
      <c r="N46" s="45"/>
      <c r="O46" s="138" t="s">
        <v>19</v>
      </c>
      <c r="P46" s="138"/>
      <c r="Q46" s="138"/>
    </row>
    <row r="47" spans="1:17" ht="25.5" hidden="1" x14ac:dyDescent="0.25">
      <c r="A47" s="135"/>
      <c r="B47" s="137"/>
      <c r="C47" s="57"/>
      <c r="D47" s="24"/>
      <c r="E47" s="2" t="s">
        <v>14</v>
      </c>
      <c r="F47" s="2" t="s">
        <v>15</v>
      </c>
      <c r="G47" s="2" t="s">
        <v>16</v>
      </c>
      <c r="H47" s="43"/>
      <c r="I47" s="55"/>
      <c r="J47" s="20"/>
      <c r="K47" s="2" t="s">
        <v>14</v>
      </c>
      <c r="L47" s="2" t="s">
        <v>15</v>
      </c>
      <c r="M47" s="2" t="s">
        <v>16</v>
      </c>
      <c r="N47" s="43"/>
      <c r="O47" s="2" t="s">
        <v>14</v>
      </c>
      <c r="P47" s="2" t="s">
        <v>15</v>
      </c>
      <c r="Q47" s="2" t="s">
        <v>16</v>
      </c>
    </row>
    <row r="48" spans="1:17" ht="25.5" hidden="1" x14ac:dyDescent="0.25">
      <c r="A48" s="135"/>
      <c r="B48" s="12" t="s">
        <v>21</v>
      </c>
      <c r="C48" s="12"/>
      <c r="D48" s="12"/>
      <c r="E48" s="2"/>
      <c r="F48" s="10"/>
      <c r="G48" s="10"/>
      <c r="H48" s="10"/>
      <c r="I48" s="10"/>
      <c r="J48" s="10"/>
      <c r="K48" s="2"/>
      <c r="L48" s="10"/>
      <c r="M48" s="10"/>
      <c r="N48" s="10"/>
      <c r="O48" s="2"/>
      <c r="P48" s="10"/>
      <c r="Q48" s="10"/>
    </row>
    <row r="49" spans="1:17" ht="25.5" hidden="1" x14ac:dyDescent="0.25">
      <c r="A49" s="135"/>
      <c r="B49" s="13" t="s">
        <v>22</v>
      </c>
      <c r="C49" s="13"/>
      <c r="D49" s="13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25.5" hidden="1" x14ac:dyDescent="0.25">
      <c r="A50" s="135"/>
      <c r="B50" s="5" t="s">
        <v>23</v>
      </c>
      <c r="C50" s="5"/>
      <c r="D50" s="5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idden="1" x14ac:dyDescent="0.25">
      <c r="A51" s="149" t="s">
        <v>24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</row>
    <row r="52" spans="1:17" hidden="1" x14ac:dyDescent="0.25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</row>
    <row r="53" spans="1:17" hidden="1" x14ac:dyDescent="0.25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</row>
  </sheetData>
  <mergeCells count="54">
    <mergeCell ref="J20:N20"/>
    <mergeCell ref="J21:J22"/>
    <mergeCell ref="M9:O9"/>
    <mergeCell ref="B9:E9"/>
    <mergeCell ref="F9:G9"/>
    <mergeCell ref="K9:L9"/>
    <mergeCell ref="A40:A42"/>
    <mergeCell ref="F40:G40"/>
    <mergeCell ref="A51:Q53"/>
    <mergeCell ref="B26:B28"/>
    <mergeCell ref="F43:G43"/>
    <mergeCell ref="A20:A31"/>
    <mergeCell ref="A43:A45"/>
    <mergeCell ref="B40:E40"/>
    <mergeCell ref="B37:E37"/>
    <mergeCell ref="F37:G37"/>
    <mergeCell ref="K37:L37"/>
    <mergeCell ref="M37:O37"/>
    <mergeCell ref="O32:Q34"/>
    <mergeCell ref="A32:M34"/>
    <mergeCell ref="O20:Q21"/>
    <mergeCell ref="K21:N21"/>
    <mergeCell ref="J26:P31"/>
    <mergeCell ref="A1:Q2"/>
    <mergeCell ref="A46:A50"/>
    <mergeCell ref="B46:B47"/>
    <mergeCell ref="E46:G46"/>
    <mergeCell ref="K46:M46"/>
    <mergeCell ref="O46:Q46"/>
    <mergeCell ref="B20:B22"/>
    <mergeCell ref="A35:O36"/>
    <mergeCell ref="A7:O8"/>
    <mergeCell ref="M43:O43"/>
    <mergeCell ref="M40:O40"/>
    <mergeCell ref="K40:L40"/>
    <mergeCell ref="B43:E43"/>
    <mergeCell ref="A16:A17"/>
    <mergeCell ref="K43:L43"/>
    <mergeCell ref="A37:A39"/>
    <mergeCell ref="A18:A19"/>
    <mergeCell ref="A10:A11"/>
    <mergeCell ref="A12:A13"/>
    <mergeCell ref="A4:A5"/>
    <mergeCell ref="A14:A15"/>
    <mergeCell ref="B3:E3"/>
    <mergeCell ref="B4:E5"/>
    <mergeCell ref="C27:D27"/>
    <mergeCell ref="F3:H3"/>
    <mergeCell ref="F4:H5"/>
    <mergeCell ref="C21:D21"/>
    <mergeCell ref="C20:H20"/>
    <mergeCell ref="C26:H26"/>
    <mergeCell ref="E21:H21"/>
    <mergeCell ref="E27:H27"/>
  </mergeCells>
  <phoneticPr fontId="1" type="noConversion"/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zoomScale="70" zoomScaleNormal="70" zoomScaleSheetLayoutView="70" workbookViewId="0">
      <selection activeCell="G10" sqref="G10"/>
    </sheetView>
  </sheetViews>
  <sheetFormatPr defaultRowHeight="16.5" x14ac:dyDescent="0.25"/>
  <cols>
    <col min="1" max="1" width="23.375" customWidth="1"/>
    <col min="2" max="2" width="38.625" customWidth="1"/>
    <col min="3" max="3" width="35.75" customWidth="1"/>
    <col min="4" max="7" width="35.625" customWidth="1"/>
  </cols>
  <sheetData>
    <row r="1" spans="1:7" x14ac:dyDescent="0.25">
      <c r="G1" s="210" t="s">
        <v>109</v>
      </c>
    </row>
    <row r="2" spans="1:7" x14ac:dyDescent="0.25">
      <c r="G2" s="210"/>
    </row>
    <row r="3" spans="1:7" x14ac:dyDescent="0.25">
      <c r="A3" s="211" t="s">
        <v>112</v>
      </c>
      <c r="B3" s="211"/>
      <c r="C3" s="211"/>
      <c r="D3" s="211"/>
      <c r="E3" s="211"/>
      <c r="F3" s="211"/>
      <c r="G3" s="211"/>
    </row>
    <row r="4" spans="1:7" x14ac:dyDescent="0.25">
      <c r="A4" s="211"/>
      <c r="B4" s="211"/>
      <c r="C4" s="211"/>
      <c r="D4" s="211"/>
      <c r="E4" s="211"/>
      <c r="F4" s="211"/>
      <c r="G4" s="211"/>
    </row>
    <row r="6" spans="1:7" ht="27.75" x14ac:dyDescent="0.25">
      <c r="A6" s="84" t="s">
        <v>6</v>
      </c>
      <c r="B6" s="95" t="s">
        <v>106</v>
      </c>
    </row>
    <row r="7" spans="1:7" ht="27.75" x14ac:dyDescent="0.25">
      <c r="A7" s="84" t="s">
        <v>105</v>
      </c>
      <c r="B7" s="95" t="s">
        <v>107</v>
      </c>
    </row>
    <row r="9" spans="1:7" ht="28.5" thickBot="1" x14ac:dyDescent="0.3">
      <c r="A9" s="174" t="s">
        <v>50</v>
      </c>
      <c r="B9" s="174"/>
      <c r="C9" s="174"/>
      <c r="D9" s="174"/>
      <c r="E9" s="174"/>
      <c r="F9" s="174"/>
      <c r="G9" s="174"/>
    </row>
    <row r="10" spans="1:7" ht="27.75" x14ac:dyDescent="0.25">
      <c r="A10" s="200" t="s">
        <v>51</v>
      </c>
      <c r="B10" s="201"/>
      <c r="C10" s="201"/>
      <c r="D10" s="202"/>
      <c r="E10" s="85" t="s">
        <v>114</v>
      </c>
      <c r="F10" s="86" t="s">
        <v>11</v>
      </c>
      <c r="G10" s="87" t="s">
        <v>115</v>
      </c>
    </row>
    <row r="11" spans="1:7" ht="28.5" thickBot="1" x14ac:dyDescent="0.3">
      <c r="A11" s="189" t="s">
        <v>52</v>
      </c>
      <c r="B11" s="187" t="s">
        <v>8</v>
      </c>
      <c r="C11" s="193" t="s">
        <v>14</v>
      </c>
      <c r="D11" s="217"/>
      <c r="E11" s="48">
        <v>3</v>
      </c>
      <c r="F11" s="48">
        <v>3</v>
      </c>
      <c r="G11" s="48">
        <v>3</v>
      </c>
    </row>
    <row r="12" spans="1:7" ht="27.75" x14ac:dyDescent="0.25">
      <c r="A12" s="190"/>
      <c r="B12" s="188"/>
      <c r="C12" s="193" t="s">
        <v>15</v>
      </c>
      <c r="D12" s="105" t="s">
        <v>61</v>
      </c>
      <c r="E12" s="101"/>
      <c r="F12" s="50"/>
      <c r="G12" s="66"/>
    </row>
    <row r="13" spans="1:7" ht="27.75" x14ac:dyDescent="0.25">
      <c r="A13" s="190"/>
      <c r="B13" s="188"/>
      <c r="C13" s="193"/>
      <c r="D13" s="106" t="s">
        <v>62</v>
      </c>
      <c r="E13" s="101"/>
      <c r="F13" s="50"/>
      <c r="G13" s="66"/>
    </row>
    <row r="14" spans="1:7" ht="27.75" x14ac:dyDescent="0.25">
      <c r="A14" s="190"/>
      <c r="B14" s="188"/>
      <c r="C14" s="193"/>
      <c r="D14" s="106" t="s">
        <v>63</v>
      </c>
      <c r="E14" s="101"/>
      <c r="F14" s="50"/>
      <c r="G14" s="66"/>
    </row>
    <row r="15" spans="1:7" ht="51" x14ac:dyDescent="0.25">
      <c r="A15" s="190"/>
      <c r="B15" s="188"/>
      <c r="C15" s="193"/>
      <c r="D15" s="106" t="s">
        <v>64</v>
      </c>
      <c r="E15" s="102" t="s">
        <v>77</v>
      </c>
      <c r="F15" s="69" t="s">
        <v>80</v>
      </c>
      <c r="G15" s="81" t="s">
        <v>80</v>
      </c>
    </row>
    <row r="16" spans="1:7" ht="27.75" x14ac:dyDescent="0.25">
      <c r="A16" s="190"/>
      <c r="B16" s="188"/>
      <c r="C16" s="193"/>
      <c r="D16" s="106" t="s">
        <v>65</v>
      </c>
      <c r="E16" s="103"/>
      <c r="F16" s="78"/>
      <c r="G16" s="75"/>
    </row>
    <row r="17" spans="1:7" ht="27.75" x14ac:dyDescent="0.25">
      <c r="A17" s="190"/>
      <c r="B17" s="188"/>
      <c r="C17" s="193"/>
      <c r="D17" s="106" t="s">
        <v>66</v>
      </c>
      <c r="E17" s="104" t="s">
        <v>76</v>
      </c>
      <c r="F17" s="70" t="s">
        <v>76</v>
      </c>
      <c r="G17" s="71" t="s">
        <v>76</v>
      </c>
    </row>
    <row r="18" spans="1:7" ht="27.75" x14ac:dyDescent="0.25">
      <c r="A18" s="190"/>
      <c r="B18" s="188"/>
      <c r="C18" s="193"/>
      <c r="D18" s="106" t="s">
        <v>67</v>
      </c>
      <c r="E18" s="103"/>
      <c r="F18" s="78"/>
      <c r="G18" s="75"/>
    </row>
    <row r="19" spans="1:7" ht="27.75" x14ac:dyDescent="0.25">
      <c r="A19" s="190"/>
      <c r="B19" s="188"/>
      <c r="C19" s="193"/>
      <c r="D19" s="106" t="s">
        <v>68</v>
      </c>
      <c r="E19" s="104"/>
      <c r="F19" s="70"/>
      <c r="G19" s="71"/>
    </row>
    <row r="20" spans="1:7" ht="27.75" x14ac:dyDescent="0.25">
      <c r="A20" s="190"/>
      <c r="B20" s="188"/>
      <c r="C20" s="193"/>
      <c r="D20" s="106" t="s">
        <v>69</v>
      </c>
      <c r="E20" s="104"/>
      <c r="F20" s="70"/>
      <c r="G20" s="71"/>
    </row>
    <row r="21" spans="1:7" ht="51" x14ac:dyDescent="0.25">
      <c r="A21" s="190"/>
      <c r="B21" s="188"/>
      <c r="C21" s="193"/>
      <c r="D21" s="106" t="s">
        <v>70</v>
      </c>
      <c r="E21" s="102" t="s">
        <v>78</v>
      </c>
      <c r="F21" s="69" t="s">
        <v>78</v>
      </c>
      <c r="G21" s="81" t="s">
        <v>78</v>
      </c>
    </row>
    <row r="22" spans="1:7" ht="27.75" x14ac:dyDescent="0.25">
      <c r="A22" s="190"/>
      <c r="B22" s="188"/>
      <c r="C22" s="193"/>
      <c r="D22" s="106" t="s">
        <v>71</v>
      </c>
      <c r="E22" s="104"/>
      <c r="F22" s="70"/>
      <c r="G22" s="71"/>
    </row>
    <row r="23" spans="1:7" ht="27.75" x14ac:dyDescent="0.25">
      <c r="A23" s="190"/>
      <c r="B23" s="188"/>
      <c r="C23" s="193"/>
      <c r="D23" s="107" t="s">
        <v>72</v>
      </c>
      <c r="E23" s="104"/>
      <c r="F23" s="70"/>
      <c r="G23" s="71"/>
    </row>
    <row r="24" spans="1:7" ht="27.75" x14ac:dyDescent="0.25">
      <c r="A24" s="190"/>
      <c r="B24" s="188"/>
      <c r="C24" s="193"/>
      <c r="D24" s="106" t="s">
        <v>73</v>
      </c>
      <c r="E24" s="104" t="s">
        <v>79</v>
      </c>
      <c r="F24" s="70" t="s">
        <v>79</v>
      </c>
      <c r="G24" s="71" t="s">
        <v>79</v>
      </c>
    </row>
    <row r="25" spans="1:7" ht="27.75" x14ac:dyDescent="0.25">
      <c r="A25" s="190"/>
      <c r="B25" s="188"/>
      <c r="C25" s="193"/>
      <c r="D25" s="106" t="s">
        <v>74</v>
      </c>
      <c r="E25" s="104"/>
      <c r="F25" s="70"/>
      <c r="G25" s="71"/>
    </row>
    <row r="26" spans="1:7" ht="27.75" x14ac:dyDescent="0.25">
      <c r="A26" s="190"/>
      <c r="B26" s="188"/>
      <c r="C26" s="193"/>
      <c r="D26" s="106" t="s">
        <v>75</v>
      </c>
      <c r="E26" s="104"/>
      <c r="F26" s="70"/>
      <c r="G26" s="71"/>
    </row>
    <row r="27" spans="1:7" ht="28.5" thickBot="1" x14ac:dyDescent="0.3">
      <c r="A27" s="190"/>
      <c r="B27" s="90"/>
      <c r="C27" s="193"/>
      <c r="D27" s="108" t="s">
        <v>90</v>
      </c>
      <c r="E27" s="104">
        <v>12</v>
      </c>
      <c r="F27" s="70">
        <v>12</v>
      </c>
      <c r="G27" s="71">
        <v>12</v>
      </c>
    </row>
    <row r="28" spans="1:7" ht="28.5" thickBot="1" x14ac:dyDescent="0.3">
      <c r="A28" s="190"/>
      <c r="B28" s="175" t="s">
        <v>53</v>
      </c>
      <c r="C28" s="218" t="s">
        <v>54</v>
      </c>
      <c r="D28" s="213"/>
      <c r="E28" s="73">
        <v>117</v>
      </c>
      <c r="F28" s="73">
        <v>117</v>
      </c>
      <c r="G28" s="73">
        <v>117</v>
      </c>
    </row>
    <row r="29" spans="1:7" ht="27.75" x14ac:dyDescent="0.25">
      <c r="A29" s="190"/>
      <c r="B29" s="175"/>
      <c r="C29" s="193" t="s">
        <v>15</v>
      </c>
      <c r="D29" s="105" t="s">
        <v>61</v>
      </c>
      <c r="E29" s="109"/>
      <c r="F29" s="73"/>
      <c r="G29" s="74"/>
    </row>
    <row r="30" spans="1:7" ht="27.75" x14ac:dyDescent="0.25">
      <c r="A30" s="190"/>
      <c r="B30" s="175"/>
      <c r="C30" s="193"/>
      <c r="D30" s="106" t="s">
        <v>62</v>
      </c>
      <c r="E30" s="109"/>
      <c r="F30" s="73"/>
      <c r="G30" s="74"/>
    </row>
    <row r="31" spans="1:7" ht="27.75" x14ac:dyDescent="0.25">
      <c r="A31" s="190"/>
      <c r="B31" s="175"/>
      <c r="C31" s="193"/>
      <c r="D31" s="106" t="s">
        <v>63</v>
      </c>
      <c r="E31" s="109"/>
      <c r="F31" s="73"/>
      <c r="G31" s="74"/>
    </row>
    <row r="32" spans="1:7" ht="51" x14ac:dyDescent="0.25">
      <c r="A32" s="190"/>
      <c r="B32" s="175"/>
      <c r="C32" s="193"/>
      <c r="D32" s="106" t="s">
        <v>64</v>
      </c>
      <c r="E32" s="102" t="s">
        <v>81</v>
      </c>
      <c r="F32" s="69" t="s">
        <v>84</v>
      </c>
      <c r="G32" s="81" t="s">
        <v>84</v>
      </c>
    </row>
    <row r="33" spans="1:7" ht="27.75" x14ac:dyDescent="0.25">
      <c r="A33" s="190"/>
      <c r="B33" s="175"/>
      <c r="C33" s="193"/>
      <c r="D33" s="106" t="s">
        <v>65</v>
      </c>
      <c r="E33" s="103"/>
      <c r="F33" s="78"/>
      <c r="G33" s="75"/>
    </row>
    <row r="34" spans="1:7" ht="27.75" x14ac:dyDescent="0.25">
      <c r="A34" s="190"/>
      <c r="B34" s="175"/>
      <c r="C34" s="193"/>
      <c r="D34" s="106" t="s">
        <v>66</v>
      </c>
      <c r="E34" s="104" t="s">
        <v>86</v>
      </c>
      <c r="F34" s="70" t="s">
        <v>85</v>
      </c>
      <c r="G34" s="71" t="s">
        <v>85</v>
      </c>
    </row>
    <row r="35" spans="1:7" ht="27.75" x14ac:dyDescent="0.25">
      <c r="A35" s="190"/>
      <c r="B35" s="175"/>
      <c r="C35" s="193"/>
      <c r="D35" s="106" t="s">
        <v>67</v>
      </c>
      <c r="E35" s="103"/>
      <c r="F35" s="78"/>
      <c r="G35" s="75"/>
    </row>
    <row r="36" spans="1:7" ht="27.75" x14ac:dyDescent="0.25">
      <c r="A36" s="190"/>
      <c r="B36" s="175"/>
      <c r="C36" s="193"/>
      <c r="D36" s="106" t="s">
        <v>68</v>
      </c>
      <c r="E36" s="104"/>
      <c r="F36" s="70"/>
      <c r="G36" s="71"/>
    </row>
    <row r="37" spans="1:7" ht="27.75" x14ac:dyDescent="0.25">
      <c r="A37" s="190"/>
      <c r="B37" s="175"/>
      <c r="C37" s="193"/>
      <c r="D37" s="106" t="s">
        <v>69</v>
      </c>
      <c r="E37" s="104"/>
      <c r="F37" s="70"/>
      <c r="G37" s="71"/>
    </row>
    <row r="38" spans="1:7" ht="51" x14ac:dyDescent="0.25">
      <c r="A38" s="190"/>
      <c r="B38" s="175"/>
      <c r="C38" s="193"/>
      <c r="D38" s="106" t="s">
        <v>70</v>
      </c>
      <c r="E38" s="102" t="s">
        <v>82</v>
      </c>
      <c r="F38" s="69" t="s">
        <v>87</v>
      </c>
      <c r="G38" s="81" t="s">
        <v>87</v>
      </c>
    </row>
    <row r="39" spans="1:7" ht="27.75" x14ac:dyDescent="0.25">
      <c r="A39" s="190"/>
      <c r="B39" s="175"/>
      <c r="C39" s="193"/>
      <c r="D39" s="106" t="s">
        <v>71</v>
      </c>
      <c r="E39" s="104"/>
      <c r="F39" s="70"/>
      <c r="G39" s="71"/>
    </row>
    <row r="40" spans="1:7" ht="27.75" x14ac:dyDescent="0.25">
      <c r="A40" s="190"/>
      <c r="B40" s="175"/>
      <c r="C40" s="193"/>
      <c r="D40" s="107" t="s">
        <v>72</v>
      </c>
      <c r="E40" s="104"/>
      <c r="F40" s="70"/>
      <c r="G40" s="71"/>
    </row>
    <row r="41" spans="1:7" ht="27.75" x14ac:dyDescent="0.25">
      <c r="A41" s="190"/>
      <c r="B41" s="175"/>
      <c r="C41" s="193"/>
      <c r="D41" s="106" t="s">
        <v>73</v>
      </c>
      <c r="E41" s="104" t="s">
        <v>83</v>
      </c>
      <c r="F41" s="70" t="s">
        <v>88</v>
      </c>
      <c r="G41" s="71" t="s">
        <v>88</v>
      </c>
    </row>
    <row r="42" spans="1:7" ht="27.75" x14ac:dyDescent="0.25">
      <c r="A42" s="190"/>
      <c r="B42" s="175"/>
      <c r="C42" s="193"/>
      <c r="D42" s="106" t="s">
        <v>74</v>
      </c>
      <c r="E42" s="109"/>
      <c r="F42" s="73"/>
      <c r="G42" s="74"/>
    </row>
    <row r="43" spans="1:7" ht="27.75" x14ac:dyDescent="0.25">
      <c r="A43" s="190"/>
      <c r="B43" s="175"/>
      <c r="C43" s="193"/>
      <c r="D43" s="106" t="s">
        <v>75</v>
      </c>
      <c r="E43" s="109"/>
      <c r="F43" s="73"/>
      <c r="G43" s="75"/>
    </row>
    <row r="44" spans="1:7" ht="28.5" thickBot="1" x14ac:dyDescent="0.3">
      <c r="A44" s="191"/>
      <c r="B44" s="176"/>
      <c r="C44" s="194"/>
      <c r="D44" s="108" t="s">
        <v>89</v>
      </c>
      <c r="E44" s="110">
        <v>456</v>
      </c>
      <c r="F44" s="76">
        <v>415</v>
      </c>
      <c r="G44" s="77">
        <v>415</v>
      </c>
    </row>
    <row r="45" spans="1:7" ht="29.25" thickTop="1" thickBot="1" x14ac:dyDescent="0.3">
      <c r="A45" s="181" t="s">
        <v>55</v>
      </c>
      <c r="B45" s="192" t="s">
        <v>56</v>
      </c>
      <c r="C45" s="198" t="s">
        <v>14</v>
      </c>
      <c r="D45" s="199"/>
      <c r="E45" s="72">
        <v>3</v>
      </c>
      <c r="F45" s="72">
        <v>3</v>
      </c>
      <c r="G45" s="72">
        <v>3</v>
      </c>
    </row>
    <row r="46" spans="1:7" ht="27.75" x14ac:dyDescent="0.25">
      <c r="A46" s="182"/>
      <c r="B46" s="192"/>
      <c r="C46" s="193" t="s">
        <v>57</v>
      </c>
      <c r="D46" s="105" t="s">
        <v>61</v>
      </c>
      <c r="E46" s="109"/>
      <c r="F46" s="73"/>
      <c r="G46" s="75"/>
    </row>
    <row r="47" spans="1:7" ht="27.75" x14ac:dyDescent="0.25">
      <c r="A47" s="182"/>
      <c r="B47" s="192"/>
      <c r="C47" s="193"/>
      <c r="D47" s="106" t="s">
        <v>62</v>
      </c>
      <c r="E47" s="109"/>
      <c r="F47" s="73"/>
      <c r="G47" s="75"/>
    </row>
    <row r="48" spans="1:7" ht="27.75" x14ac:dyDescent="0.25">
      <c r="A48" s="182"/>
      <c r="B48" s="192"/>
      <c r="C48" s="193"/>
      <c r="D48" s="106" t="s">
        <v>63</v>
      </c>
      <c r="E48" s="109"/>
      <c r="F48" s="73"/>
      <c r="G48" s="75"/>
    </row>
    <row r="49" spans="1:7" ht="51" x14ac:dyDescent="0.25">
      <c r="A49" s="182"/>
      <c r="B49" s="192"/>
      <c r="C49" s="193"/>
      <c r="D49" s="106" t="s">
        <v>64</v>
      </c>
      <c r="E49" s="102" t="s">
        <v>77</v>
      </c>
      <c r="F49" s="69" t="s">
        <v>77</v>
      </c>
      <c r="G49" s="81" t="s">
        <v>77</v>
      </c>
    </row>
    <row r="50" spans="1:7" ht="27.75" x14ac:dyDescent="0.25">
      <c r="A50" s="182"/>
      <c r="B50" s="192"/>
      <c r="C50" s="193"/>
      <c r="D50" s="106" t="s">
        <v>65</v>
      </c>
      <c r="E50" s="103"/>
      <c r="F50" s="78"/>
      <c r="G50" s="75"/>
    </row>
    <row r="51" spans="1:7" ht="27.75" x14ac:dyDescent="0.25">
      <c r="A51" s="182"/>
      <c r="B51" s="192"/>
      <c r="C51" s="193"/>
      <c r="D51" s="106" t="s">
        <v>66</v>
      </c>
      <c r="E51" s="104" t="s">
        <v>76</v>
      </c>
      <c r="F51" s="70" t="s">
        <v>76</v>
      </c>
      <c r="G51" s="71" t="s">
        <v>76</v>
      </c>
    </row>
    <row r="52" spans="1:7" ht="27.75" x14ac:dyDescent="0.25">
      <c r="A52" s="182"/>
      <c r="B52" s="192"/>
      <c r="C52" s="193"/>
      <c r="D52" s="106" t="s">
        <v>67</v>
      </c>
      <c r="E52" s="103"/>
      <c r="F52" s="78"/>
      <c r="G52" s="75"/>
    </row>
    <row r="53" spans="1:7" ht="27.75" x14ac:dyDescent="0.25">
      <c r="A53" s="182"/>
      <c r="B53" s="192"/>
      <c r="C53" s="193"/>
      <c r="D53" s="106" t="s">
        <v>68</v>
      </c>
      <c r="E53" s="104"/>
      <c r="F53" s="70"/>
      <c r="G53" s="71"/>
    </row>
    <row r="54" spans="1:7" ht="27.75" x14ac:dyDescent="0.25">
      <c r="A54" s="182"/>
      <c r="B54" s="192"/>
      <c r="C54" s="193"/>
      <c r="D54" s="106" t="s">
        <v>69</v>
      </c>
      <c r="E54" s="104"/>
      <c r="F54" s="70"/>
      <c r="G54" s="71"/>
    </row>
    <row r="55" spans="1:7" ht="51" x14ac:dyDescent="0.25">
      <c r="A55" s="182"/>
      <c r="B55" s="192"/>
      <c r="C55" s="193"/>
      <c r="D55" s="106" t="s">
        <v>70</v>
      </c>
      <c r="E55" s="102" t="s">
        <v>78</v>
      </c>
      <c r="F55" s="69" t="s">
        <v>78</v>
      </c>
      <c r="G55" s="81" t="s">
        <v>78</v>
      </c>
    </row>
    <row r="56" spans="1:7" ht="27.75" x14ac:dyDescent="0.25">
      <c r="A56" s="182"/>
      <c r="B56" s="192"/>
      <c r="C56" s="193"/>
      <c r="D56" s="106" t="s">
        <v>71</v>
      </c>
      <c r="E56" s="104"/>
      <c r="F56" s="70"/>
      <c r="G56" s="71"/>
    </row>
    <row r="57" spans="1:7" ht="27.75" x14ac:dyDescent="0.25">
      <c r="A57" s="182"/>
      <c r="B57" s="192"/>
      <c r="C57" s="193"/>
      <c r="D57" s="107" t="s">
        <v>72</v>
      </c>
      <c r="E57" s="104"/>
      <c r="F57" s="70"/>
      <c r="G57" s="71"/>
    </row>
    <row r="58" spans="1:7" ht="27.75" x14ac:dyDescent="0.25">
      <c r="A58" s="182"/>
      <c r="B58" s="192"/>
      <c r="C58" s="193"/>
      <c r="D58" s="106" t="s">
        <v>73</v>
      </c>
      <c r="E58" s="104" t="s">
        <v>79</v>
      </c>
      <c r="F58" s="70" t="s">
        <v>79</v>
      </c>
      <c r="G58" s="71" t="s">
        <v>79</v>
      </c>
    </row>
    <row r="59" spans="1:7" ht="27.75" x14ac:dyDescent="0.25">
      <c r="A59" s="182"/>
      <c r="B59" s="192"/>
      <c r="C59" s="193"/>
      <c r="D59" s="106" t="s">
        <v>74</v>
      </c>
      <c r="E59" s="109"/>
      <c r="F59" s="73"/>
      <c r="G59" s="74"/>
    </row>
    <row r="60" spans="1:7" ht="27.75" x14ac:dyDescent="0.25">
      <c r="A60" s="182"/>
      <c r="B60" s="192"/>
      <c r="C60" s="193"/>
      <c r="D60" s="111" t="s">
        <v>75</v>
      </c>
      <c r="E60" s="109"/>
      <c r="F60" s="73"/>
      <c r="G60" s="74"/>
    </row>
    <row r="61" spans="1:7" ht="28.5" thickBot="1" x14ac:dyDescent="0.3">
      <c r="A61" s="182"/>
      <c r="B61" s="184"/>
      <c r="C61" s="193"/>
      <c r="D61" s="108" t="s">
        <v>91</v>
      </c>
      <c r="E61" s="104">
        <v>12</v>
      </c>
      <c r="F61" s="70">
        <v>12</v>
      </c>
      <c r="G61" s="71">
        <v>12</v>
      </c>
    </row>
    <row r="62" spans="1:7" ht="28.5" thickBot="1" x14ac:dyDescent="0.3">
      <c r="A62" s="182"/>
      <c r="B62" s="184" t="s">
        <v>40</v>
      </c>
      <c r="C62" s="198" t="s">
        <v>54</v>
      </c>
      <c r="D62" s="199"/>
      <c r="E62" s="65">
        <v>115</v>
      </c>
      <c r="F62" s="65">
        <v>112</v>
      </c>
      <c r="G62" s="68">
        <v>110</v>
      </c>
    </row>
    <row r="63" spans="1:7" ht="27.75" x14ac:dyDescent="0.25">
      <c r="A63" s="182"/>
      <c r="B63" s="185"/>
      <c r="C63" s="195" t="s">
        <v>57</v>
      </c>
      <c r="D63" s="105" t="s">
        <v>61</v>
      </c>
      <c r="E63" s="100"/>
      <c r="F63" s="64"/>
      <c r="G63" s="17"/>
    </row>
    <row r="64" spans="1:7" ht="27.75" x14ac:dyDescent="0.25">
      <c r="A64" s="182"/>
      <c r="B64" s="185"/>
      <c r="C64" s="196"/>
      <c r="D64" s="106" t="s">
        <v>62</v>
      </c>
      <c r="E64" s="100"/>
      <c r="F64" s="64"/>
      <c r="G64" s="17"/>
    </row>
    <row r="65" spans="1:7" ht="27.75" x14ac:dyDescent="0.25">
      <c r="A65" s="182"/>
      <c r="B65" s="185"/>
      <c r="C65" s="196"/>
      <c r="D65" s="106" t="s">
        <v>63</v>
      </c>
      <c r="E65" s="100"/>
      <c r="F65" s="64"/>
      <c r="G65" s="17"/>
    </row>
    <row r="66" spans="1:7" ht="51" x14ac:dyDescent="0.25">
      <c r="A66" s="182"/>
      <c r="B66" s="185"/>
      <c r="C66" s="196"/>
      <c r="D66" s="106" t="s">
        <v>64</v>
      </c>
      <c r="E66" s="102" t="s">
        <v>94</v>
      </c>
      <c r="F66" s="69" t="s">
        <v>98</v>
      </c>
      <c r="G66" s="81" t="s">
        <v>100</v>
      </c>
    </row>
    <row r="67" spans="1:7" ht="27.75" x14ac:dyDescent="0.25">
      <c r="A67" s="182"/>
      <c r="B67" s="185"/>
      <c r="C67" s="196"/>
      <c r="D67" s="106" t="s">
        <v>65</v>
      </c>
      <c r="E67" s="103"/>
      <c r="F67" s="78"/>
      <c r="G67" s="75"/>
    </row>
    <row r="68" spans="1:7" ht="27.75" x14ac:dyDescent="0.25">
      <c r="A68" s="182"/>
      <c r="B68" s="185"/>
      <c r="C68" s="196"/>
      <c r="D68" s="106" t="s">
        <v>66</v>
      </c>
      <c r="E68" s="104" t="s">
        <v>95</v>
      </c>
      <c r="F68" s="70" t="s">
        <v>95</v>
      </c>
      <c r="G68" s="71" t="s">
        <v>101</v>
      </c>
    </row>
    <row r="69" spans="1:7" ht="27.75" x14ac:dyDescent="0.25">
      <c r="A69" s="182"/>
      <c r="B69" s="185"/>
      <c r="C69" s="196"/>
      <c r="D69" s="106" t="s">
        <v>67</v>
      </c>
      <c r="E69" s="103"/>
      <c r="F69" s="78"/>
      <c r="G69" s="75"/>
    </row>
    <row r="70" spans="1:7" ht="27.75" x14ac:dyDescent="0.25">
      <c r="A70" s="182"/>
      <c r="B70" s="185"/>
      <c r="C70" s="196"/>
      <c r="D70" s="106" t="s">
        <v>68</v>
      </c>
      <c r="E70" s="104"/>
      <c r="F70" s="70"/>
      <c r="G70" s="71"/>
    </row>
    <row r="71" spans="1:7" ht="27.75" x14ac:dyDescent="0.25">
      <c r="A71" s="182"/>
      <c r="B71" s="185"/>
      <c r="C71" s="196"/>
      <c r="D71" s="106" t="s">
        <v>69</v>
      </c>
      <c r="E71" s="104"/>
      <c r="F71" s="70"/>
      <c r="G71" s="71"/>
    </row>
    <row r="72" spans="1:7" ht="51" x14ac:dyDescent="0.25">
      <c r="A72" s="182"/>
      <c r="B72" s="185"/>
      <c r="C72" s="196"/>
      <c r="D72" s="106" t="s">
        <v>70</v>
      </c>
      <c r="E72" s="102" t="s">
        <v>96</v>
      </c>
      <c r="F72" s="69" t="s">
        <v>99</v>
      </c>
      <c r="G72" s="81" t="s">
        <v>102</v>
      </c>
    </row>
    <row r="73" spans="1:7" ht="27.75" x14ac:dyDescent="0.25">
      <c r="A73" s="182"/>
      <c r="B73" s="185"/>
      <c r="C73" s="196"/>
      <c r="D73" s="106" t="s">
        <v>71</v>
      </c>
      <c r="E73" s="104"/>
      <c r="F73" s="70"/>
      <c r="G73" s="71"/>
    </row>
    <row r="74" spans="1:7" ht="27.75" x14ac:dyDescent="0.25">
      <c r="A74" s="182"/>
      <c r="B74" s="185"/>
      <c r="C74" s="196"/>
      <c r="D74" s="107" t="s">
        <v>72</v>
      </c>
      <c r="E74" s="104"/>
      <c r="F74" s="70"/>
      <c r="G74" s="71"/>
    </row>
    <row r="75" spans="1:7" ht="27.75" x14ac:dyDescent="0.25">
      <c r="A75" s="182"/>
      <c r="B75" s="185"/>
      <c r="C75" s="196"/>
      <c r="D75" s="106" t="s">
        <v>73</v>
      </c>
      <c r="E75" s="104" t="s">
        <v>97</v>
      </c>
      <c r="F75" s="70" t="s">
        <v>104</v>
      </c>
      <c r="G75" s="71" t="s">
        <v>103</v>
      </c>
    </row>
    <row r="76" spans="1:7" ht="27.75" x14ac:dyDescent="0.25">
      <c r="A76" s="182"/>
      <c r="B76" s="185"/>
      <c r="C76" s="196"/>
      <c r="D76" s="106" t="s">
        <v>74</v>
      </c>
      <c r="E76" s="100"/>
      <c r="F76" s="64"/>
      <c r="G76" s="17"/>
    </row>
    <row r="77" spans="1:7" ht="27.75" x14ac:dyDescent="0.25">
      <c r="A77" s="182"/>
      <c r="B77" s="185"/>
      <c r="C77" s="196"/>
      <c r="D77" s="106" t="s">
        <v>75</v>
      </c>
      <c r="E77" s="100"/>
      <c r="F77" s="64"/>
      <c r="G77" s="17"/>
    </row>
    <row r="78" spans="1:7" ht="28.5" thickBot="1" x14ac:dyDescent="0.3">
      <c r="A78" s="183"/>
      <c r="B78" s="186"/>
      <c r="C78" s="197"/>
      <c r="D78" s="108" t="s">
        <v>92</v>
      </c>
      <c r="E78" s="112">
        <v>405</v>
      </c>
      <c r="F78" s="79">
        <v>379</v>
      </c>
      <c r="G78" s="80">
        <v>383</v>
      </c>
    </row>
    <row r="79" spans="1:7" ht="28.5" thickTop="1" x14ac:dyDescent="0.25">
      <c r="A79" s="177" t="s">
        <v>58</v>
      </c>
      <c r="B79" s="178"/>
      <c r="C79" s="206" t="s">
        <v>14</v>
      </c>
      <c r="D79" s="207"/>
      <c r="E79" s="96">
        <f>IFERROR(E62/E28,"")</f>
        <v>0.98290598290598286</v>
      </c>
      <c r="F79" s="96">
        <f t="shared" ref="F79:G79" si="0">IFERROR(F62/F28,"")</f>
        <v>0.95726495726495731</v>
      </c>
      <c r="G79" s="97">
        <f t="shared" si="0"/>
        <v>0.94017094017094016</v>
      </c>
    </row>
    <row r="80" spans="1:7" ht="28.5" thickBot="1" x14ac:dyDescent="0.3">
      <c r="A80" s="179"/>
      <c r="B80" s="180"/>
      <c r="C80" s="208" t="s">
        <v>15</v>
      </c>
      <c r="D80" s="209"/>
      <c r="E80" s="98">
        <f>IFERROR(E78/E44,"")</f>
        <v>0.88815789473684215</v>
      </c>
      <c r="F80" s="98">
        <f>IFERROR(F78/F44,"")</f>
        <v>0.91325301204819276</v>
      </c>
      <c r="G80" s="99">
        <f t="shared" ref="G80" si="1">IFERROR(G78/G44,"")</f>
        <v>0.92289156626506019</v>
      </c>
    </row>
    <row r="81" spans="1:7" ht="27.75" x14ac:dyDescent="0.25">
      <c r="A81" s="203" t="s">
        <v>59</v>
      </c>
      <c r="B81" s="204"/>
      <c r="C81" s="204"/>
      <c r="D81" s="205"/>
      <c r="E81" s="91" t="s">
        <v>108</v>
      </c>
      <c r="F81" s="92" t="s">
        <v>111</v>
      </c>
      <c r="G81" s="93" t="s">
        <v>113</v>
      </c>
    </row>
    <row r="82" spans="1:7" ht="27.75" x14ac:dyDescent="0.25">
      <c r="A82" s="189" t="s">
        <v>60</v>
      </c>
      <c r="B82" s="187" t="s">
        <v>56</v>
      </c>
      <c r="C82" s="193" t="s">
        <v>14</v>
      </c>
      <c r="D82" s="219"/>
      <c r="E82" s="48">
        <v>3</v>
      </c>
      <c r="F82" s="48">
        <v>3</v>
      </c>
      <c r="G82" s="66">
        <v>3</v>
      </c>
    </row>
    <row r="83" spans="1:7" ht="27.75" x14ac:dyDescent="0.25">
      <c r="A83" s="190"/>
      <c r="B83" s="188"/>
      <c r="C83" s="212" t="s">
        <v>57</v>
      </c>
      <c r="D83" s="88" t="s">
        <v>61</v>
      </c>
      <c r="E83" s="48"/>
      <c r="F83" s="48"/>
      <c r="G83" s="66"/>
    </row>
    <row r="84" spans="1:7" ht="27.75" x14ac:dyDescent="0.25">
      <c r="A84" s="190"/>
      <c r="B84" s="188"/>
      <c r="C84" s="213"/>
      <c r="D84" s="88" t="s">
        <v>62</v>
      </c>
      <c r="E84" s="48"/>
      <c r="F84" s="48"/>
      <c r="G84" s="66"/>
    </row>
    <row r="85" spans="1:7" ht="27.75" x14ac:dyDescent="0.25">
      <c r="A85" s="190"/>
      <c r="B85" s="188"/>
      <c r="C85" s="213"/>
      <c r="D85" s="88" t="s">
        <v>63</v>
      </c>
      <c r="E85" s="48"/>
      <c r="F85" s="48"/>
      <c r="G85" s="66"/>
    </row>
    <row r="86" spans="1:7" ht="51" x14ac:dyDescent="0.25">
      <c r="A86" s="190"/>
      <c r="B86" s="188"/>
      <c r="C86" s="213"/>
      <c r="D86" s="88" t="s">
        <v>64</v>
      </c>
      <c r="E86" s="69" t="s">
        <v>77</v>
      </c>
      <c r="F86" s="69" t="s">
        <v>77</v>
      </c>
      <c r="G86" s="81" t="s">
        <v>77</v>
      </c>
    </row>
    <row r="87" spans="1:7" ht="27.75" x14ac:dyDescent="0.25">
      <c r="A87" s="190"/>
      <c r="B87" s="188"/>
      <c r="C87" s="213"/>
      <c r="D87" s="88" t="s">
        <v>65</v>
      </c>
      <c r="E87" s="78"/>
      <c r="F87" s="78"/>
      <c r="G87" s="75"/>
    </row>
    <row r="88" spans="1:7" ht="27.75" x14ac:dyDescent="0.25">
      <c r="A88" s="190"/>
      <c r="B88" s="188"/>
      <c r="C88" s="213"/>
      <c r="D88" s="88" t="s">
        <v>66</v>
      </c>
      <c r="E88" s="70" t="s">
        <v>76</v>
      </c>
      <c r="F88" s="70" t="s">
        <v>76</v>
      </c>
      <c r="G88" s="71" t="s">
        <v>76</v>
      </c>
    </row>
    <row r="89" spans="1:7" ht="27.75" x14ac:dyDescent="0.25">
      <c r="A89" s="190"/>
      <c r="B89" s="188"/>
      <c r="C89" s="213"/>
      <c r="D89" s="88" t="s">
        <v>67</v>
      </c>
      <c r="E89" s="78"/>
      <c r="F89" s="78"/>
      <c r="G89" s="75"/>
    </row>
    <row r="90" spans="1:7" ht="27.75" x14ac:dyDescent="0.25">
      <c r="A90" s="190"/>
      <c r="B90" s="188"/>
      <c r="C90" s="213"/>
      <c r="D90" s="88" t="s">
        <v>68</v>
      </c>
      <c r="E90" s="70"/>
      <c r="F90" s="70"/>
      <c r="G90" s="71"/>
    </row>
    <row r="91" spans="1:7" ht="27.75" x14ac:dyDescent="0.25">
      <c r="A91" s="190"/>
      <c r="B91" s="188"/>
      <c r="C91" s="213"/>
      <c r="D91" s="88" t="s">
        <v>69</v>
      </c>
      <c r="E91" s="70"/>
      <c r="F91" s="70"/>
      <c r="G91" s="71"/>
    </row>
    <row r="92" spans="1:7" ht="51" x14ac:dyDescent="0.25">
      <c r="A92" s="190"/>
      <c r="B92" s="188"/>
      <c r="C92" s="213"/>
      <c r="D92" s="88" t="s">
        <v>70</v>
      </c>
      <c r="E92" s="69" t="s">
        <v>78</v>
      </c>
      <c r="F92" s="69" t="s">
        <v>78</v>
      </c>
      <c r="G92" s="81" t="s">
        <v>78</v>
      </c>
    </row>
    <row r="93" spans="1:7" ht="27.75" x14ac:dyDescent="0.25">
      <c r="A93" s="190"/>
      <c r="B93" s="188"/>
      <c r="C93" s="213"/>
      <c r="D93" s="88" t="s">
        <v>71</v>
      </c>
      <c r="E93" s="70"/>
      <c r="F93" s="70"/>
      <c r="G93" s="71"/>
    </row>
    <row r="94" spans="1:7" ht="27.75" x14ac:dyDescent="0.25">
      <c r="A94" s="190"/>
      <c r="B94" s="188"/>
      <c r="C94" s="213"/>
      <c r="D94" s="89" t="s">
        <v>72</v>
      </c>
      <c r="E94" s="70"/>
      <c r="F94" s="70"/>
      <c r="G94" s="71"/>
    </row>
    <row r="95" spans="1:7" ht="27.75" x14ac:dyDescent="0.25">
      <c r="A95" s="190"/>
      <c r="B95" s="188"/>
      <c r="C95" s="213"/>
      <c r="D95" s="88" t="s">
        <v>73</v>
      </c>
      <c r="E95" s="70" t="s">
        <v>79</v>
      </c>
      <c r="F95" s="70" t="s">
        <v>79</v>
      </c>
      <c r="G95" s="71" t="s">
        <v>79</v>
      </c>
    </row>
    <row r="96" spans="1:7" ht="27.75" x14ac:dyDescent="0.25">
      <c r="A96" s="190"/>
      <c r="B96" s="188"/>
      <c r="C96" s="213"/>
      <c r="D96" s="88" t="s">
        <v>74</v>
      </c>
      <c r="E96" s="48"/>
      <c r="F96" s="48"/>
      <c r="G96" s="66"/>
    </row>
    <row r="97" spans="1:7" ht="27.75" x14ac:dyDescent="0.25">
      <c r="A97" s="190"/>
      <c r="B97" s="188"/>
      <c r="C97" s="213"/>
      <c r="D97" s="88" t="s">
        <v>75</v>
      </c>
      <c r="E97" s="48"/>
      <c r="F97" s="48"/>
      <c r="G97" s="66"/>
    </row>
    <row r="98" spans="1:7" ht="27.75" x14ac:dyDescent="0.25">
      <c r="A98" s="190"/>
      <c r="B98" s="90"/>
      <c r="C98" s="220"/>
      <c r="D98" s="88" t="s">
        <v>91</v>
      </c>
      <c r="E98" s="70">
        <v>12</v>
      </c>
      <c r="F98" s="70">
        <v>12</v>
      </c>
      <c r="G98" s="71">
        <v>12</v>
      </c>
    </row>
    <row r="99" spans="1:7" ht="27.75" x14ac:dyDescent="0.25">
      <c r="A99" s="190"/>
      <c r="B99" s="175" t="s">
        <v>53</v>
      </c>
      <c r="C99" s="193" t="s">
        <v>14</v>
      </c>
      <c r="D99" s="219"/>
      <c r="E99" s="70">
        <v>110</v>
      </c>
      <c r="F99" s="70">
        <v>110</v>
      </c>
      <c r="G99" s="70">
        <v>110</v>
      </c>
    </row>
    <row r="100" spans="1:7" ht="27.75" x14ac:dyDescent="0.25">
      <c r="A100" s="190"/>
      <c r="B100" s="175"/>
      <c r="C100" s="212" t="s">
        <v>57</v>
      </c>
      <c r="D100" s="88" t="s">
        <v>61</v>
      </c>
      <c r="E100" s="11"/>
      <c r="F100" s="11"/>
      <c r="G100" s="67"/>
    </row>
    <row r="101" spans="1:7" ht="27.75" x14ac:dyDescent="0.25">
      <c r="A101" s="190"/>
      <c r="B101" s="175"/>
      <c r="C101" s="213"/>
      <c r="D101" s="88" t="s">
        <v>62</v>
      </c>
      <c r="E101" s="11"/>
      <c r="F101" s="11"/>
      <c r="G101" s="67"/>
    </row>
    <row r="102" spans="1:7" ht="27.75" x14ac:dyDescent="0.25">
      <c r="A102" s="190"/>
      <c r="B102" s="175"/>
      <c r="C102" s="213"/>
      <c r="D102" s="88" t="s">
        <v>63</v>
      </c>
      <c r="E102" s="11"/>
      <c r="F102" s="11"/>
      <c r="G102" s="67"/>
    </row>
    <row r="103" spans="1:7" ht="51" x14ac:dyDescent="0.25">
      <c r="A103" s="190"/>
      <c r="B103" s="175"/>
      <c r="C103" s="213"/>
      <c r="D103" s="88" t="s">
        <v>64</v>
      </c>
      <c r="E103" s="69" t="s">
        <v>94</v>
      </c>
      <c r="F103" s="69" t="s">
        <v>94</v>
      </c>
      <c r="G103" s="81" t="s">
        <v>94</v>
      </c>
    </row>
    <row r="104" spans="1:7" ht="27.75" x14ac:dyDescent="0.25">
      <c r="A104" s="190"/>
      <c r="B104" s="175"/>
      <c r="C104" s="213"/>
      <c r="D104" s="88" t="s">
        <v>65</v>
      </c>
      <c r="E104" s="78"/>
      <c r="F104" s="78"/>
      <c r="G104" s="75"/>
    </row>
    <row r="105" spans="1:7" ht="27.75" x14ac:dyDescent="0.25">
      <c r="A105" s="190"/>
      <c r="B105" s="175"/>
      <c r="C105" s="213"/>
      <c r="D105" s="88" t="s">
        <v>66</v>
      </c>
      <c r="E105" s="70" t="s">
        <v>95</v>
      </c>
      <c r="F105" s="70" t="s">
        <v>95</v>
      </c>
      <c r="G105" s="71" t="s">
        <v>95</v>
      </c>
    </row>
    <row r="106" spans="1:7" ht="27.75" x14ac:dyDescent="0.25">
      <c r="A106" s="190"/>
      <c r="B106" s="175"/>
      <c r="C106" s="213"/>
      <c r="D106" s="88" t="s">
        <v>67</v>
      </c>
      <c r="E106" s="78"/>
      <c r="F106" s="78"/>
      <c r="G106" s="75"/>
    </row>
    <row r="107" spans="1:7" ht="27.75" x14ac:dyDescent="0.25">
      <c r="A107" s="190"/>
      <c r="B107" s="175"/>
      <c r="C107" s="213"/>
      <c r="D107" s="88" t="s">
        <v>68</v>
      </c>
      <c r="E107" s="70"/>
      <c r="F107" s="70"/>
      <c r="G107" s="71"/>
    </row>
    <row r="108" spans="1:7" ht="27.75" x14ac:dyDescent="0.25">
      <c r="A108" s="190"/>
      <c r="B108" s="175"/>
      <c r="C108" s="213"/>
      <c r="D108" s="88" t="s">
        <v>69</v>
      </c>
      <c r="E108" s="70"/>
      <c r="F108" s="70"/>
      <c r="G108" s="71"/>
    </row>
    <row r="109" spans="1:7" ht="51" x14ac:dyDescent="0.25">
      <c r="A109" s="190"/>
      <c r="B109" s="175"/>
      <c r="C109" s="213"/>
      <c r="D109" s="88" t="s">
        <v>70</v>
      </c>
      <c r="E109" s="69" t="s">
        <v>96</v>
      </c>
      <c r="F109" s="69" t="s">
        <v>96</v>
      </c>
      <c r="G109" s="81" t="s">
        <v>96</v>
      </c>
    </row>
    <row r="110" spans="1:7" ht="27.75" x14ac:dyDescent="0.25">
      <c r="A110" s="190"/>
      <c r="B110" s="175"/>
      <c r="C110" s="213"/>
      <c r="D110" s="88" t="s">
        <v>71</v>
      </c>
      <c r="E110" s="70"/>
      <c r="F110" s="70"/>
      <c r="G110" s="71"/>
    </row>
    <row r="111" spans="1:7" ht="27.75" x14ac:dyDescent="0.25">
      <c r="A111" s="190"/>
      <c r="B111" s="175"/>
      <c r="C111" s="213"/>
      <c r="D111" s="89" t="s">
        <v>72</v>
      </c>
      <c r="E111" s="70"/>
      <c r="F111" s="70"/>
      <c r="G111" s="71"/>
    </row>
    <row r="112" spans="1:7" ht="27.75" x14ac:dyDescent="0.25">
      <c r="A112" s="190"/>
      <c r="B112" s="175"/>
      <c r="C112" s="213"/>
      <c r="D112" s="88" t="s">
        <v>73</v>
      </c>
      <c r="E112" s="70" t="s">
        <v>97</v>
      </c>
      <c r="F112" s="70" t="s">
        <v>97</v>
      </c>
      <c r="G112" s="71" t="s">
        <v>97</v>
      </c>
    </row>
    <row r="113" spans="1:7" ht="27.75" x14ac:dyDescent="0.25">
      <c r="A113" s="190"/>
      <c r="B113" s="175"/>
      <c r="C113" s="213"/>
      <c r="D113" s="88" t="s">
        <v>74</v>
      </c>
      <c r="E113" s="11"/>
      <c r="F113" s="11"/>
      <c r="G113" s="67"/>
    </row>
    <row r="114" spans="1:7" ht="27.75" x14ac:dyDescent="0.25">
      <c r="A114" s="190"/>
      <c r="B114" s="175"/>
      <c r="C114" s="213"/>
      <c r="D114" s="88" t="s">
        <v>75</v>
      </c>
      <c r="E114" s="11"/>
      <c r="F114" s="11"/>
      <c r="G114" s="67"/>
    </row>
    <row r="115" spans="1:7" ht="28.5" thickBot="1" x14ac:dyDescent="0.3">
      <c r="A115" s="216"/>
      <c r="B115" s="215"/>
      <c r="C115" s="214"/>
      <c r="D115" s="94" t="s">
        <v>93</v>
      </c>
      <c r="E115" s="82">
        <v>405</v>
      </c>
      <c r="F115" s="82">
        <v>405</v>
      </c>
      <c r="G115" s="83">
        <v>405</v>
      </c>
    </row>
    <row r="116" spans="1:7" ht="51.75" customHeight="1" x14ac:dyDescent="0.25">
      <c r="A116" s="173" t="s">
        <v>110</v>
      </c>
      <c r="B116" s="173"/>
      <c r="C116" s="173"/>
      <c r="D116" s="173"/>
      <c r="E116" s="173"/>
      <c r="F116" s="173"/>
      <c r="G116" s="173"/>
    </row>
  </sheetData>
  <mergeCells count="30">
    <mergeCell ref="C79:D79"/>
    <mergeCell ref="C80:D80"/>
    <mergeCell ref="G1:G2"/>
    <mergeCell ref="A3:G4"/>
    <mergeCell ref="C100:C115"/>
    <mergeCell ref="B99:B115"/>
    <mergeCell ref="B82:B97"/>
    <mergeCell ref="A82:A115"/>
    <mergeCell ref="C11:D11"/>
    <mergeCell ref="C28:D28"/>
    <mergeCell ref="C45:D45"/>
    <mergeCell ref="C82:D82"/>
    <mergeCell ref="C83:C98"/>
    <mergeCell ref="C99:D99"/>
    <mergeCell ref="A116:G116"/>
    <mergeCell ref="A9:G9"/>
    <mergeCell ref="B28:B44"/>
    <mergeCell ref="A79:B80"/>
    <mergeCell ref="A45:A78"/>
    <mergeCell ref="B62:B78"/>
    <mergeCell ref="B11:B26"/>
    <mergeCell ref="A11:A44"/>
    <mergeCell ref="B45:B61"/>
    <mergeCell ref="C46:C61"/>
    <mergeCell ref="C29:C44"/>
    <mergeCell ref="C12:C27"/>
    <mergeCell ref="C63:C78"/>
    <mergeCell ref="C62:D62"/>
    <mergeCell ref="A10:D10"/>
    <mergeCell ref="A81:D81"/>
  </mergeCells>
  <phoneticPr fontId="1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33" orientation="portrait" r:id="rId1"/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招生入學情況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2019-07-16T08:31:50Z</cp:lastPrinted>
  <dcterms:created xsi:type="dcterms:W3CDTF">2018-08-13T07:09:06Z</dcterms:created>
  <dcterms:modified xsi:type="dcterms:W3CDTF">2021-07-19T02:38:19Z</dcterms:modified>
</cp:coreProperties>
</file>